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_cruz\Desktop\"/>
    </mc:Choice>
  </mc:AlternateContent>
  <bookViews>
    <workbookView xWindow="0" yWindow="0" windowWidth="15360" windowHeight="7755"/>
  </bookViews>
  <sheets>
    <sheet name="Prog. 11, 12 y 13 " sheetId="1" r:id="rId1"/>
    <sheet name="Hoja2" sheetId="5" r:id="rId2"/>
  </sheets>
  <definedNames>
    <definedName name="_xlnm.Print_Area" localSheetId="0">'Prog. 11, 12 y 13 '!$A$1:$I$105</definedName>
  </definedNames>
  <calcPr calcId="152511"/>
  <customWorkbookViews>
    <customWorkbookView name="villa" guid="{7C487D2D-343C-429F-8EBD-C81A52C81929}" maximized="1" xWindow="-9" yWindow="-9" windowWidth="1938" windowHeight="104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2" i="1" l="1"/>
  <c r="H103" i="1" l="1"/>
  <c r="I103" i="1"/>
  <c r="I79" i="1" l="1"/>
  <c r="H79" i="1"/>
  <c r="I78" i="1"/>
  <c r="H78" i="1"/>
  <c r="I77" i="1"/>
  <c r="H77" i="1"/>
  <c r="I76" i="1"/>
  <c r="H76" i="1"/>
  <c r="I75" i="1"/>
  <c r="H75" i="1"/>
  <c r="I74" i="1"/>
  <c r="H74" i="1"/>
  <c r="I73" i="1"/>
  <c r="H73" i="1"/>
  <c r="I72" i="1"/>
  <c r="H43" i="1" l="1"/>
  <c r="H45" i="1"/>
  <c r="H44" i="1"/>
  <c r="I44" i="1" l="1"/>
  <c r="I45" i="1"/>
  <c r="I43" i="1"/>
</calcChain>
</file>

<file path=xl/sharedStrings.xml><?xml version="1.0" encoding="utf-8"?>
<sst xmlns="http://schemas.openxmlformats.org/spreadsheetml/2006/main" count="120" uniqueCount="89">
  <si>
    <t>Unidad Ejecutora:</t>
  </si>
  <si>
    <t>I. ASPECTOS GENERALES:</t>
  </si>
  <si>
    <t>PRODUCTO</t>
  </si>
  <si>
    <t>UNIDAD DE MEDIDA</t>
  </si>
  <si>
    <t>Brecha</t>
  </si>
  <si>
    <t>Financiera           F=D-B</t>
  </si>
  <si>
    <t>Física %          E=C-A</t>
  </si>
  <si>
    <t>Capítulo:</t>
  </si>
  <si>
    <t>Sub-Capítulo:</t>
  </si>
  <si>
    <t>¿En qué consiste el programa?</t>
  </si>
  <si>
    <t>-</t>
  </si>
  <si>
    <t xml:space="preserve">PROGRAMACIÓN Y EJECUCIÓN ANUAL DE LAS METAS </t>
  </si>
  <si>
    <t>Programación física anual        (A)</t>
  </si>
  <si>
    <t>Programación financiera anual (B)</t>
  </si>
  <si>
    <t>Ejecución financiera           (D)</t>
  </si>
  <si>
    <t>Programación anual</t>
  </si>
  <si>
    <t>Resultados a los que contribuye el programa:</t>
  </si>
  <si>
    <t>:Fomento del Empleo.</t>
  </si>
  <si>
    <t>Usuarios atendidos</t>
  </si>
  <si>
    <t>01 - Ministerio de Trabajo.</t>
  </si>
  <si>
    <t>Regulación de las Relaciones Laborales</t>
  </si>
  <si>
    <t>Inspecciones realizadas.</t>
  </si>
  <si>
    <t>Conflictos economicos resueltos.</t>
  </si>
  <si>
    <t>Trabaj.  y Empleadores asistidos</t>
  </si>
  <si>
    <t>Niños, niñas y adolecentes</t>
  </si>
  <si>
    <t>Tarifas revisadas</t>
  </si>
  <si>
    <t>Comité mixto fromados</t>
  </si>
  <si>
    <t>Ciudadanos informados</t>
  </si>
  <si>
    <t>Establecimientos registrados</t>
  </si>
  <si>
    <t xml:space="preserve"> Demandantes de empleos formados y orientados</t>
  </si>
  <si>
    <t>3.4.- Empleos suficientes y dignos.</t>
  </si>
  <si>
    <t>0209 - Ministerio de Trabajo.</t>
  </si>
  <si>
    <t xml:space="preserve">Formación ocupacional especializada </t>
  </si>
  <si>
    <t xml:space="preserve">Números de usuarios capacitados </t>
  </si>
  <si>
    <t>01 - Dirección de Administración y Finanzas (DAF)</t>
  </si>
  <si>
    <t>Regir las políticas públicas de empleo y la seguridad social, regulando las relaciones laborales con igualdad de oportunidades y no discriminación, impulso de normativas modernas, y servicios de calidad a los actores laborales, a fin de contribuir al Fomento del empleo decente, la paz socio laboral y el desarrollo sostenible del País con Justicia social.</t>
  </si>
  <si>
    <t>3.-  Desarrollo Productivo.</t>
  </si>
  <si>
    <t>3.4.2: Consolidar el Sistema de Formación y Capacitación continua para el Trabajo, a fin de acompañar el aparato productivo en su proceso de escalamiento de valor, facilitar la inserción en el mercado laboral y desarrollar capacidades emprendedoras.</t>
  </si>
  <si>
    <t>1.1 Misión:</t>
  </si>
  <si>
    <t>1.3 Eje estratégico:</t>
  </si>
  <si>
    <t>1.4 Objetivo general:</t>
  </si>
  <si>
    <t>1.5 Objetivo(s) específico(s):</t>
  </si>
  <si>
    <t>2.1 Programa 11:(nombre del programa)</t>
  </si>
  <si>
    <t>Se fundamenta en el incremento de la inserción laboral de la población desocupada y sobre todo en condiciones de vulnerabilidad al mercado de trabajo a través de los sistemas de Intermediación de Empleo, la Formación ocupacional Especializada y generación de informaciones del mercado laboral.</t>
  </si>
  <si>
    <r>
      <t xml:space="preserve">Propósito del programa? 
</t>
    </r>
    <r>
      <rPr>
        <sz val="11"/>
        <rFont val="Century Gothic"/>
        <family val="2"/>
      </rPr>
      <t>Conocer el comportamiento del mercado de trabajo dominicano, su situación, evolución y tendencia, con énfasis en el empleo y desempleo en el ámbito sectorial, territorial y social; así como recomendar, orientar y dar seguimiento de manera consensuada a las políticas activas de empleo en procura de favorecer a la población con mayores tasas de desempleo y vulnerabilidad.</t>
    </r>
  </si>
  <si>
    <t>Población beneficiaria</t>
  </si>
  <si>
    <t>La Población Economicamente Activa, (PEA), Grupos en condiciones de vulnerabilidad (Jóvenes que ni estudian ni trabajan, jóvenes de mi primer empleo, madre soltera jefa de hogar, personas con discapacidad, adultos mayores, GLBT, y trabajadores con VHI-SIDA).</t>
  </si>
  <si>
    <t>2.1.1 Breve descripción de los productos y analisis de las desviaciones y justificación de los desvios entre las metas ejecutadas  y programadas</t>
  </si>
  <si>
    <t>Programa 12 (nombre del programa):</t>
  </si>
  <si>
    <t xml:space="preserve">Persigue velar por el cumplimiento de la normativa laboral y el fomento de una cultura de cumplimiento de las normas laborales, así como promover el diálogo social, la igualdad de oportunidades y no discriminación, la seguridad social, entre otros, a fines de lograr el trabajo decente.
</t>
  </si>
  <si>
    <r>
      <t xml:space="preserve">Propósitos del programa?   </t>
    </r>
    <r>
      <rPr>
        <sz val="11"/>
        <rFont val="Century Gothic"/>
        <family val="2"/>
      </rPr>
      <t>Que los actores laborales interactuen en un marco de relaciones laborales formalizadas, que dispongan de los beneficios de la seguridad social, que los conflictos económicos se resuelvan por la via de diálogo y del consenso a fin de lograr el trabajo decente.</t>
    </r>
  </si>
  <si>
    <t>1. trabajadores y empleadores incorporados al Sistema Dominicano de la Seguridad Social.
2. Prevención y erradicación progresiva del Trabajo Infantil y sus peores formas.
3. Los conflictos economicos se resuelven por la via del diálogo y del consenso.
4. Actores laborales interactuan en un marco de relaciones laborales formalizadas.
5. Los trabajadores y empleadores ejercen de manera libre y efectiva sus derechos laborales y sindicales.
6. Ambiente sano y seguro</t>
  </si>
  <si>
    <t>1. Demandantes de empleo acceden a un empleo digno.
2. Demandante de empleo disponen de competencias laborales adecuadas a demanda laboral</t>
  </si>
  <si>
    <t>2.2.1 Breve descripción de los productos y analisis de las desviaciones y justificación de los desvios entre las metas ejecutadas  y programadas</t>
  </si>
  <si>
    <t>2.DESCRIPCION  DEL PROGRAMA:</t>
  </si>
  <si>
    <t>2.2 DESCRIPCION  DEL PROGRAMA:</t>
  </si>
  <si>
    <t>Programa 13 (nombre del programa):</t>
  </si>
  <si>
    <t>Consiste en promover los derechos laborales en materia de Igualdad de Oportunidades y no Discriminación</t>
  </si>
  <si>
    <t>2.3 DESCRIPCION  DEL PROGRAMA:</t>
  </si>
  <si>
    <t>2.3.1 Breve descripción de los productos y analisis de las desviaciones y justificación de los desvios entre las metas ejecutadas  y programadas</t>
  </si>
  <si>
    <t xml:space="preserve">PROGRAMACIÓN Y EJECUCIÓN TRIMESTRAL  DE LAS METAS </t>
  </si>
  <si>
    <t>Ejecución Trimestre Enero-Marzo</t>
  </si>
  <si>
    <t>165.- Intermediación de Empleo</t>
  </si>
  <si>
    <t>Ejecución física del Trimestre                 (C)</t>
  </si>
  <si>
    <t>817.- Formación laboral a demandantes de empleo.</t>
  </si>
  <si>
    <t>Ejecución física del Trimestre Enero-Marzo                 (C)</t>
  </si>
  <si>
    <t>144.-Inspeciones laborales en los lugares de trabajo</t>
  </si>
  <si>
    <t>447.-Mediaciones y arbitrajes laborales</t>
  </si>
  <si>
    <t>445.-Asistencia y Orientación judicial gratuita ante las inst. Judiciales y adm.</t>
  </si>
  <si>
    <t>3295.-Retiradas de niños, niñas y adolecentes del trab. Infantil</t>
  </si>
  <si>
    <t>448.- Salarios Minimos actualizados.</t>
  </si>
  <si>
    <t>160.-Asistencia en la observación de las normas de higiene y seguridad</t>
  </si>
  <si>
    <t>3296.-Información Laboral a la ciudadania</t>
  </si>
  <si>
    <t>818.-Registro y control de acciones laborales</t>
  </si>
  <si>
    <t>Ejecución física del Trimestre Enero-Marzo                (C)</t>
  </si>
  <si>
    <t>3299.-Derechos laborales promovidos en materia de Igualdad de Genero, VIH-SIDA, inclusión laboral de las personas con Discpacidad, Diversidad y otros grupos en condiciones de vulnerabilidad.</t>
  </si>
  <si>
    <t>Campañas de concientización</t>
  </si>
  <si>
    <t>Informe de evaluación Trimestral de las metas física-financieras Año 2017</t>
  </si>
  <si>
    <t>La Población Economicamente Activa, (PEA), Trabajdores, Empleadores, Grupos en condiciones de vulnerabilidad (Jóvenes que ni estudian ni trabajan, jóvenes de mi primer empleo, madre soltera jefa de hogar, personas con discapacidad, adultos mayores, GLBT, y trabajadores con VHI-SIDA).</t>
  </si>
  <si>
    <t>Igualdad de Oportunidades y No Discriminación</t>
  </si>
  <si>
    <r>
      <t xml:space="preserve">Propósitos del programa? </t>
    </r>
    <r>
      <rPr>
        <sz val="11"/>
        <rFont val="Century Gothic"/>
        <family val="2"/>
      </rPr>
      <t xml:space="preserve"> Promover una cultura de Igualdad de Oportunidades y no Discriminación en el Trabajo para toda la ciudadania en general</t>
    </r>
  </si>
  <si>
    <t>1. Igualdad de Oportunidades y no Discriminación en el ambito socio laboral</t>
  </si>
  <si>
    <t xml:space="preserve">1.2 Visión: </t>
  </si>
  <si>
    <t>Ser una Institución reconocida por su liderazgo en el ámbito socio laboral que participa de forma eficiente, eficaz, concertada y con igualdad de oportunidades y no discriminación, en el fomento del empleo decente y la seguridad social, asi como en la regulación de las relaciones en el ambiente de trabajo con un marco de estricto apego a la legislación y normas laborales.</t>
  </si>
  <si>
    <r>
      <t>9</t>
    </r>
    <r>
      <rPr>
        <b/>
        <sz val="11"/>
        <rFont val="Century Gothic"/>
        <family val="2"/>
      </rPr>
      <t xml:space="preserve">. Resultados Logrados:
10. Causas del desvio:
11. Oportunidades de mejoras: </t>
    </r>
    <r>
      <rPr>
        <sz val="11"/>
        <rFont val="Century Gothic"/>
        <family val="2"/>
      </rPr>
      <t xml:space="preserve">Como en los demas Programas, para este 2017 estamos trabajando en una propuesta de presentación de un proyecto "Plataforma Integrada de los Servicos de Migraciones Laborales, como una forma de mejorar la de las informacones de Mgracones Laborales a los cudadanos y cuidadanas, con el objetivo de visualizar unos recursos con la Drección General de Migracones, en apoyo al programa de Regulación de las Relaciones Laborales.    </t>
    </r>
    <r>
      <rPr>
        <b/>
        <sz val="11"/>
        <rFont val="Century Gothic"/>
        <family val="2"/>
      </rPr>
      <t xml:space="preserve">   
</t>
    </r>
  </si>
  <si>
    <r>
      <rPr>
        <b/>
        <sz val="11"/>
        <color theme="1"/>
        <rFont val="Century Gothic"/>
        <family val="2"/>
      </rPr>
      <t>1. Inspección Laboral.</t>
    </r>
    <r>
      <rPr>
        <sz val="11"/>
        <color theme="1"/>
        <rFont val="Century Gothic"/>
        <family val="2"/>
      </rPr>
      <t>Verificación que realiza un Inspector en las instalaciones de la empresa, del cumplimiento de los deberes y derechos de las partes involucradas en la relación laboral (trabajador y empleador). Meta para el 2017 85,049 Inpeccoines de las cuales en el trimestre Ene-Marzo se realizaron 24,543, para un 100% de lo programado en el trimestre, el presupuesto disponible es RD$165,542,204, ejecutado en el trimestre RD$14,064,973 para un 34%, esperamos que la ejec. se mantenga porque se muestra eficiente en cuanto al cumplimiento al logro del producto cualitativamente relacionado a lo cuantitativo. (</t>
    </r>
    <r>
      <rPr>
        <b/>
        <sz val="11"/>
        <color theme="1"/>
        <rFont val="Century Gothic"/>
        <family val="2"/>
      </rPr>
      <t>Nota: se realizo una modificación en la meta anual).</t>
    </r>
    <r>
      <rPr>
        <sz val="11"/>
        <color theme="1"/>
        <rFont val="Century Gothic"/>
        <family val="2"/>
      </rPr>
      <t xml:space="preserve">
</t>
    </r>
    <r>
      <rPr>
        <b/>
        <sz val="11"/>
        <color theme="1"/>
        <rFont val="Century Gothic"/>
        <family val="2"/>
      </rPr>
      <t xml:space="preserve">2. Información a la Ciudadanía: </t>
    </r>
    <r>
      <rPr>
        <sz val="11"/>
        <color theme="1"/>
        <rFont val="Century Gothic"/>
        <family val="2"/>
      </rPr>
      <t xml:space="preserve">Se refiere a todos los servicios de información y generación de conocimiento, puestos a disposición de la ciudadanía, tanto a través de medios masivos, como por medio de la atención particular y especializada de los servicios de información y orientación a demanda. Meta para el 2017, 16,087, para una ejec. del 34%, con un presupuesto de RD$20,091,967, ejec. RD$14,275,202, para un 71%, en este renglon se tomaron recurso para pagar  a todo los empleados que sirven de sosporte a iformar tanto a la ciudadania como las empresas formales.
</t>
    </r>
    <r>
      <rPr>
        <b/>
        <sz val="11"/>
        <color theme="1"/>
        <rFont val="Century Gothic"/>
        <family val="2"/>
      </rPr>
      <t>3. Asistencia Judicial :</t>
    </r>
    <r>
      <rPr>
        <sz val="11"/>
        <color theme="1"/>
        <rFont val="Century Gothic"/>
        <family val="2"/>
      </rPr>
      <t xml:space="preserve"> Se refiere al servicio de asistencia gratuita ofrecido a trabajadores y empleadores, con el fin de garantizar su derecho a ser defendido por un abogado en los tribunales de la República, en ocasión de un conflicto laboral no resuelto en la fase administrativa, cuando no puede costear un abogado particular. Meta para el 2017 es de atender a 2,000 usuarios con el proceso completo, se les brindo el servicio a 513, para un procentaje de 26% cumpliendo con lo planficado en el trimestre, los recursos son RD$33,486,612, para un 71% este renglon tuvo el mismo comportamiento que la información a la ciudadania.  
</t>
    </r>
    <r>
      <rPr>
        <b/>
        <sz val="11"/>
        <color theme="1"/>
        <rFont val="Century Gothic"/>
        <family val="2"/>
      </rPr>
      <t xml:space="preserve">4. Mediación y Arbitraje: </t>
    </r>
    <r>
      <rPr>
        <sz val="11"/>
        <color theme="1"/>
        <rFont val="Century Gothic"/>
        <family val="2"/>
      </rPr>
      <t xml:space="preserve">Se refiere a la acción de mediar que procura resolver conflictos económicos entre trabajadores y empleadores, representados por el equipo directivo de la empresa y la asociación sindical formada en la misma, en procura de establecer nuevas condiciones de trabajo o modificar las vigentes. Meta para el 2017 20 mediaciones con resultados, de las cuales 4 con 
</t>
    </r>
    <r>
      <rPr>
        <b/>
        <sz val="11"/>
        <color theme="1"/>
        <rFont val="Century Gothic"/>
        <family val="2"/>
      </rPr>
      <t xml:space="preserve">5. Asistencia en la observación de las normas de higiene y seguridad en el trabajo: </t>
    </r>
    <r>
      <rPr>
        <sz val="11"/>
        <color theme="1"/>
        <rFont val="Century Gothic"/>
        <family val="2"/>
      </rPr>
      <t xml:space="preserve">Se refiere a los servicios vinculados con la certificación de empresas como proveedoras de servicios de seguridad y salud en el trabajo  y a la certificación del cumplimiento de la normativa de higiene y seguridad en las empresas. En lo referente a las metas de los comitex esta planteado para el año una meta de  741 comitex formados de los cuales ya ha certificado 438 sobrepasando la meta a cumplir del trimestre enero-marzo.
</t>
    </r>
    <r>
      <rPr>
        <b/>
        <sz val="11"/>
        <color theme="1"/>
        <rFont val="Century Gothic"/>
        <family val="2"/>
      </rPr>
      <t xml:space="preserve">6. Prevención y erradicación progresiva del Trabajo Infantil y sus peores formas: </t>
    </r>
    <r>
      <rPr>
        <sz val="11"/>
        <color theme="1"/>
        <rFont val="Century Gothic"/>
        <family val="2"/>
      </rPr>
      <t>Consiste en prevenir y retirar de los lugares de trabajo a niños, niñas y adolecentes que se encuentran trabajando en condiciones de desprotección y/o donde sus derechos fundamentales están siendo transgredidos en sus peores formas. La meta para el 2017 es de 250 niños y niñas retirasdos, de los cuales fue de 98, logrando sobrepasar la meta del trimestre, con un presupuesto de RD$1,300,047, partidad programada y ejecutado al 04/04/2017.</t>
    </r>
    <r>
      <rPr>
        <b/>
        <sz val="11"/>
        <color theme="1"/>
        <rFont val="Century Gothic"/>
        <family val="2"/>
      </rPr>
      <t xml:space="preserve"> (Nota: se realizo una modificación en la meta anual)</t>
    </r>
    <r>
      <rPr>
        <sz val="11"/>
        <color theme="1"/>
        <rFont val="Century Gothic"/>
        <family val="2"/>
      </rPr>
      <t xml:space="preserve">
</t>
    </r>
    <r>
      <rPr>
        <b/>
        <sz val="11"/>
        <color theme="1"/>
        <rFont val="Century Gothic"/>
        <family val="2"/>
      </rPr>
      <t xml:space="preserve">7.Registro y control de acciones laborales: </t>
    </r>
    <r>
      <rPr>
        <sz val="11"/>
        <color theme="1"/>
        <rFont val="Century Gothic"/>
        <family val="2"/>
      </rPr>
      <t xml:space="preserve">Se refiere al registro y certificación de los documentos relativos a las acciones laborales tales como: convenios colectivos de condiciones de trabajo, reglamento interno de trabajo a nivel nacional y contratos de trabajo. La meta para el 2017 es de regiros de 45,000 mil empresas, de las cuales ya se han registrado 33,776, logrando casi el 100% de la meta programada para el año, esta variación se debe a ue en los tres primeros meses del año es que las nuevas empresas registran sus trabajadores en los diferentes formularios plaborales. </t>
    </r>
    <r>
      <rPr>
        <b/>
        <sz val="11"/>
        <color theme="1"/>
        <rFont val="Century Gothic"/>
        <family val="2"/>
      </rPr>
      <t>(Nota: se realizo una modificación en la meta anual).</t>
    </r>
    <r>
      <rPr>
        <sz val="11"/>
        <color theme="1"/>
        <rFont val="Century Gothic"/>
        <family val="2"/>
      </rPr>
      <t xml:space="preserve">
</t>
    </r>
    <r>
      <rPr>
        <b/>
        <sz val="11"/>
        <color theme="1"/>
        <rFont val="Century Gothic"/>
        <family val="2"/>
      </rPr>
      <t>8. Fijación de Salarios Mínimos:</t>
    </r>
    <r>
      <rPr>
        <sz val="11"/>
        <color theme="1"/>
        <rFont val="Century Gothic"/>
        <family val="2"/>
      </rPr>
      <t xml:space="preserve"> Se refiere al servicio de fijación de las tarifas de salarios mínimos de referencia de todas las actividades económicas del país. Dichas tarifas pueden ser de carácter nacional, regional, provincial, municipal, para el Distrito Nacional o exclusivamente para una empresa determinada. Las tarifas de salarios mínimos en cada actividad económica se revisan de oficio por el Comité Nacional de Salarios, por lo menos una vez cada dos años. La meta a cumplir para el 2017 es de dos (2) resoluciones emitidas de las cuales todavia se encuentra en discución la publicación de la primera que fija el salario minimo en las empresas no sectorizadas.
</t>
    </r>
    <r>
      <rPr>
        <b/>
        <sz val="11"/>
        <color theme="1"/>
        <rFont val="Century Gothic"/>
        <family val="2"/>
      </rPr>
      <t>9.</t>
    </r>
    <r>
      <rPr>
        <sz val="11"/>
        <color theme="1"/>
        <rFont val="Century Gothic"/>
        <family val="2"/>
      </rPr>
      <t xml:space="preserve"> </t>
    </r>
    <r>
      <rPr>
        <b/>
        <sz val="11"/>
        <color theme="1"/>
        <rFont val="Century Gothic"/>
        <family val="2"/>
      </rPr>
      <t xml:space="preserve">Resultados Logrados: </t>
    </r>
    <r>
      <rPr>
        <sz val="11"/>
        <color theme="1"/>
        <rFont val="Century Gothic"/>
        <family val="2"/>
      </rPr>
      <t>En general los resultados del Programa estan en el logro del 95% de las metas programadas para el trimestre enero-marzo 2017.</t>
    </r>
    <r>
      <rPr>
        <b/>
        <sz val="11"/>
        <color theme="1"/>
        <rFont val="Century Gothic"/>
        <family val="2"/>
      </rPr>
      <t xml:space="preserve">
10. Causas del desvio:</t>
    </r>
    <r>
      <rPr>
        <sz val="11"/>
        <color theme="1"/>
        <rFont val="Century Gothic"/>
        <family val="2"/>
      </rPr>
      <t xml:space="preserve"> los desvios mas notables estan las inspecciones laborales para el cumplimmiento de la normativa, en formación de los comitex de Higiene y Seguridad en cuanto a los accidentes de trabajo, y  en lo que se refiere al registro de los establecimientos comerciales que siempre se realizan los registros en los primeros tres mese del año, en este caso del 2017.</t>
    </r>
    <r>
      <rPr>
        <b/>
        <sz val="11"/>
        <color theme="1"/>
        <rFont val="Century Gothic"/>
        <family val="2"/>
      </rPr>
      <t xml:space="preserve">
11. Oportunidades de mejoras: </t>
    </r>
    <r>
      <rPr>
        <sz val="11"/>
        <color theme="1"/>
        <rFont val="Century Gothic"/>
        <family val="2"/>
      </rPr>
      <t xml:space="preserve">Estamos tratando de mantenernos en continuas mejoras para completar el logro de producción institucional con las disponiblidades presupuestarias, y visualizando recursos con los Organismos cooperantes presentandoles nuestra cartera de proyectos con código SNIP.
</t>
    </r>
    <r>
      <rPr>
        <b/>
        <sz val="11"/>
        <color theme="1"/>
        <rFont val="Century Gothic"/>
        <family val="2"/>
      </rPr>
      <t xml:space="preserve">
</t>
    </r>
    <r>
      <rPr>
        <sz val="11"/>
        <color theme="1"/>
        <rFont val="Century Gothic"/>
        <family val="2"/>
      </rPr>
      <t xml:space="preserve">
</t>
    </r>
    <r>
      <rPr>
        <b/>
        <sz val="11"/>
        <color theme="1"/>
        <rFont val="Century Gothic"/>
        <family val="2"/>
      </rPr>
      <t xml:space="preserve">4. Resultados Logrados:
5. Causas del desvio:
6. Oportunidades de mejoras:
</t>
    </r>
  </si>
  <si>
    <t xml:space="preserve">La Población Economicamente Activa, (PEA), Grupos en condiciones de vulnerabilidad (Jóvenes que ni estudian ni trabajan, jóvenes de mi primer empleo, madre soltera jefa de hogar, personas con discapacidad, adultos mayores, GLBT, y trabajadores con VHI-SIDA). 4,000 usuarios beneficiados con derechos laborales promovidos en materia de igualdad de genero, VIH-SIDA, é inclusión laboral con las personas con discapacidad y otros grupos en condiciones de vulnerabilidad, de los cuales fueron beneficiados en el trimestre ener-marzo de 352 usuarios benefiaciados atraves de la realización de un foro y 20 talleres de capacitación y dibulgación en igualdad. </t>
  </si>
  <si>
    <r>
      <rPr>
        <b/>
        <sz val="11"/>
        <color theme="1"/>
        <rFont val="Century Gothic"/>
        <family val="2"/>
      </rPr>
      <t>1. Atención Laboral Especializada a grupos en condiciones en condiciones de vulnerabilidad:</t>
    </r>
    <r>
      <rPr>
        <sz val="11"/>
        <color theme="1"/>
        <rFont val="Century Gothic"/>
        <family val="2"/>
      </rPr>
      <t xml:space="preserve"> Consiste en capacitar a grupos en condiciones de vulnerabilidad, (Jefas de hogar, jóvenes que ni estudian ni trabajan, personas con discapacidad, adultos mayores, entre otros,  cuya condiciones sociales, políticas y económicas no le permiten alcanzar un nivel de educación para acceder a un empleo digno. 
</t>
    </r>
    <r>
      <rPr>
        <b/>
        <sz val="11"/>
        <color theme="1"/>
        <rFont val="Century Gothic"/>
        <family val="2"/>
      </rPr>
      <t xml:space="preserve">2. Resultados Logrados: </t>
    </r>
    <r>
      <rPr>
        <sz val="11"/>
        <color theme="1"/>
        <rFont val="Century Gothic"/>
        <family val="2"/>
      </rPr>
      <t>Se realizo un foro de inserción laboral en la diversidad dirigido a LGTB, Sindicatos, Instituciones gubernamentales, y Empresas con una participación de 79 personas entre hombres y mujeres, Talleres de inclisión laboral, 28 pers. Conferencia a los (LGBTI), en Normativa Naconal e Internacional, sobre el conglomerado, 40 hombre y 23 mujeres, Conversatorio, en total fueron 352 personas y la realización de 20 talleres en el trimestre enero-marzo 2017.</t>
    </r>
    <r>
      <rPr>
        <b/>
        <sz val="11"/>
        <color theme="1"/>
        <rFont val="Century Gothic"/>
        <family val="2"/>
      </rPr>
      <t xml:space="preserve">
3. Causas del desvio:
</t>
    </r>
    <r>
      <rPr>
        <sz val="11"/>
        <color theme="1"/>
        <rFont val="Century Gothic"/>
        <family val="2"/>
      </rPr>
      <t>Esta planificado para los trimestre venideros el enfoque de beneficiar a mas usuarios en las diferente modalidades desde la igualdad y la no discrimnación con enfoque de genero en la transversalización</t>
    </r>
    <r>
      <rPr>
        <b/>
        <sz val="11"/>
        <color theme="1"/>
        <rFont val="Century Gothic"/>
        <family val="2"/>
      </rPr>
      <t xml:space="preserve">.
4. Oportunidades de mejoras: </t>
    </r>
    <r>
      <rPr>
        <sz val="11"/>
        <color theme="1"/>
        <rFont val="Century Gothic"/>
        <family val="2"/>
      </rPr>
      <t>Para la mejora de este programa, la transvesalisaxción del presupuesto con igualdad para el 2018 presentando los productos alieados con los objetivos espesificos de la END, los ODES, Las Metas Presidenciales con sus repectivos indicadores a treves de los cuales desde la Presidencia de la República se realisa el seguimiento, ademas se tiene visualizado con apoyo al mismo de unos recursos de cooperación no reembolsables con la Agencia Española de Cooperación Internaconal para el Desarrollo (AESID).</t>
    </r>
    <r>
      <rPr>
        <b/>
        <sz val="11"/>
        <color theme="1"/>
        <rFont val="Century Gothic"/>
        <family val="2"/>
      </rPr>
      <t xml:space="preserve">
</t>
    </r>
    <r>
      <rPr>
        <sz val="11"/>
        <color theme="1"/>
        <rFont val="Century Gothic"/>
        <family val="2"/>
      </rPr>
      <t xml:space="preserve">
</t>
    </r>
  </si>
  <si>
    <r>
      <rPr>
        <b/>
        <sz val="11"/>
        <color theme="1"/>
        <rFont val="Century Gothic"/>
        <family val="2"/>
      </rPr>
      <t xml:space="preserve">1. Intermediación de Empleo: </t>
    </r>
    <r>
      <rPr>
        <sz val="11"/>
        <color theme="1"/>
        <rFont val="Century Gothic"/>
        <family val="2"/>
      </rPr>
      <t>Es el servicio mediante el cual el Ministerio de Trabajo a través de la Dirección General de Empleo, sirve de intermediario entre empleadores y ciudadanos con la finalidad de agenciar las colocaciones laborales y orientar a ambas partes en la materia. Este servicio se presta a nivel nacional a través de las Oficinas Territoriales de Empleo OTEs.</t>
    </r>
    <r>
      <rPr>
        <b/>
        <sz val="11"/>
        <color theme="1"/>
        <rFont val="Century Gothic"/>
        <family val="2"/>
      </rPr>
      <t xml:space="preserve">
2. Formación laboral a demandantes de empleo: </t>
    </r>
    <r>
      <rPr>
        <sz val="11"/>
        <color theme="1"/>
        <rFont val="Century Gothic"/>
        <family val="2"/>
      </rPr>
      <t xml:space="preserve">Se refiere a los servicios de formación de ciudadanos/as con la finalidad de habilitarlos para ocupar puestos de trabajo ó para el autoempleo a través del emprendimiento de empresas propias. Los servicios de formación promovidos y agenciados directamente por el MT están orientados principalmente a grupos en condiciones de vulnerabilidad (mujeres, jóvenes, personas con discapacidad, etc…).
</t>
    </r>
    <r>
      <rPr>
        <b/>
        <sz val="11"/>
        <color theme="1"/>
        <rFont val="Century Gothic"/>
        <family val="2"/>
      </rPr>
      <t xml:space="preserve">3. Formación Ocupacional Especializa : </t>
    </r>
    <r>
      <rPr>
        <sz val="11"/>
        <color theme="1"/>
        <rFont val="Century Gothic"/>
        <family val="2"/>
      </rPr>
      <t xml:space="preserve">Consiste en capacitar a grupos en condiciones de vulnerabilidad, (Jefas de hogar, jóvenes que ni estudian ni trabajan, personas con discapacidad, adultos mayores, entre otros,  cuya condiciones sociales, políticas y económicas no le permiten alcanzar un nivel de educación para acceder a un empleo digno.  
</t>
    </r>
    <r>
      <rPr>
        <b/>
        <sz val="11"/>
        <color theme="1"/>
        <rFont val="Century Gothic"/>
        <family val="2"/>
      </rPr>
      <t>4.</t>
    </r>
    <r>
      <rPr>
        <b/>
        <sz val="11"/>
        <color theme="9" tint="-0.499984740745262"/>
        <rFont val="Century Gothic"/>
        <family val="2"/>
      </rPr>
      <t xml:space="preserve"> Resultados Logrados: </t>
    </r>
    <r>
      <rPr>
        <sz val="11"/>
        <color theme="9" tint="-0.499984740745262"/>
        <rFont val="Century Gothic"/>
        <family val="2"/>
      </rPr>
      <t>A través del Servicio Nacional de Empleo (SENAE), se ha dado atención a 17,010 demandantes de empleo; es importante mencionar, que el SENAE, mediante el servicio de orientación ocupacional ofrecido a buscadores de empleo entre los cuales destacamos los jóvenes de primer empleo, orientó 12,139 personas en Talleres de Técnicas Exitosas para la Búsqueda de Empleo y Talleres de Motivación al Auto Empleo. Por otro lado, a través de la Escuela Taller de Santo Domingo, se capacitaron 74, paraa un 34%, personas de las cuales el 36% son personas con discapacidad, con un presupuesto ejecutado de RD$1,423,059, para un 20%. En la formación laboral a demandantes de empleo, esta modalidad estaba sujeta a la ejecución del PASNE, y ya cerro a final de año, fianaciado por BID.</t>
    </r>
    <r>
      <rPr>
        <b/>
        <sz val="11"/>
        <color theme="9" tint="-0.499984740745262"/>
        <rFont val="Century Gothic"/>
        <family val="2"/>
      </rPr>
      <t xml:space="preserve">
</t>
    </r>
    <r>
      <rPr>
        <b/>
        <sz val="11"/>
        <color theme="1"/>
        <rFont val="Century Gothic"/>
        <family val="2"/>
      </rPr>
      <t xml:space="preserve">
5. Causas del desvio:
6. Oportunidades de mejoras: </t>
    </r>
    <r>
      <rPr>
        <sz val="11"/>
        <color theme="1"/>
        <rFont val="Century Gothic"/>
        <family val="2"/>
      </rPr>
      <t xml:space="preserve"> Sé tiene visualizado un compoenete en el proyecto</t>
    </r>
    <r>
      <rPr>
        <b/>
        <sz val="11"/>
        <color theme="1"/>
        <rFont val="Century Gothic"/>
        <family val="2"/>
      </rPr>
      <t xml:space="preserve"> "Fortalecimiento de los Servicios de Intermediación de Empleo Inclusivo del Ministerio de Trabajo en el Distrito Nacional,Santo Domingo, Azua, Barahona é Independencia, de Cooperación,  </t>
    </r>
    <r>
      <rPr>
        <sz val="11"/>
        <color theme="1"/>
        <rFont val="Century Gothic"/>
        <family val="2"/>
      </rPr>
      <t xml:space="preserve">no reembolsable apoyado por la Agencia Españo de Cooperación Internacional para el Desarrollo (AECID), para apoyar la ejecución de otras actividades plasmadas en el POA de la DGE. </t>
    </r>
    <r>
      <rPr>
        <b/>
        <sz val="11"/>
        <color theme="1"/>
        <rFont val="Century Gothic"/>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</si>
</sst>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2"/>
      <color theme="4" tint="-0.499984740745262"/>
      <name val="Century Gothic"/>
      <family val="2"/>
    </font>
    <font>
      <b/>
      <sz val="14"/>
      <color theme="1"/>
      <name val="Century Gothic"/>
      <family val="2"/>
    </font>
    <font>
      <b/>
      <sz val="10"/>
      <color rgb="FF000000"/>
      <name val="Century Gothic"/>
      <family val="2"/>
    </font>
    <font>
      <b/>
      <sz val="7"/>
      <color rgb="FF000000"/>
      <name val="Century Gothic"/>
      <family val="2"/>
    </font>
    <font>
      <b/>
      <sz val="11"/>
      <color theme="1"/>
      <name val="Century Gothic"/>
      <family val="2"/>
    </font>
    <font>
      <sz val="11"/>
      <color theme="1"/>
      <name val="Century Gothic"/>
      <family val="2"/>
    </font>
    <font>
      <b/>
      <sz val="11"/>
      <color theme="4" tint="-0.499984740745262"/>
      <name val="Century Gothic"/>
      <family val="2"/>
    </font>
    <font>
      <b/>
      <sz val="11"/>
      <color rgb="FF1F4E79"/>
      <name val="Century Gothic"/>
      <family val="2"/>
    </font>
    <font>
      <sz val="8"/>
      <color theme="1"/>
      <name val="Calibri"/>
      <family val="2"/>
      <scheme val="minor"/>
    </font>
    <font>
      <sz val="11"/>
      <name val="Century Gothic"/>
      <family val="2"/>
    </font>
    <font>
      <b/>
      <sz val="9"/>
      <color rgb="FF000000"/>
      <name val="Century Gothic"/>
      <family val="2"/>
    </font>
    <font>
      <sz val="10"/>
      <color theme="1"/>
      <name val="Century Gothic"/>
      <family val="2"/>
    </font>
    <font>
      <sz val="10"/>
      <color rgb="FF000000"/>
      <name val="Century Gothic"/>
      <family val="2"/>
    </font>
    <font>
      <b/>
      <sz val="11"/>
      <name val="Century Gothic"/>
      <family val="2"/>
    </font>
    <font>
      <b/>
      <sz val="8"/>
      <color theme="1"/>
      <name val="Calibri"/>
      <family val="2"/>
      <scheme val="minor"/>
    </font>
    <font>
      <b/>
      <sz val="9"/>
      <color theme="1"/>
      <name val="Calibri"/>
      <family val="2"/>
      <scheme val="minor"/>
    </font>
    <font>
      <b/>
      <sz val="11"/>
      <color theme="1"/>
      <name val="Calibri"/>
      <family val="2"/>
      <scheme val="minor"/>
    </font>
    <font>
      <b/>
      <sz val="11"/>
      <color theme="9" tint="-0.499984740745262"/>
      <name val="Century Gothic"/>
      <family val="2"/>
    </font>
    <font>
      <sz val="11"/>
      <color theme="9" tint="-0.499984740745262"/>
      <name val="Century Gothic"/>
      <family val="2"/>
    </font>
  </fonts>
  <fills count="7">
    <fill>
      <patternFill patternType="none"/>
    </fill>
    <fill>
      <patternFill patternType="gray125"/>
    </fill>
    <fill>
      <patternFill patternType="solid">
        <fgColor rgb="FFBDD6EE"/>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9">
    <xf numFmtId="0" fontId="0" fillId="0" borderId="0" xfId="0"/>
    <xf numFmtId="0" fontId="8" fillId="0" borderId="0" xfId="0" applyFont="1" applyBorder="1" applyAlignment="1">
      <alignment horizontal="left" vertical="center" wrapText="1"/>
    </xf>
    <xf numFmtId="0" fontId="9" fillId="0" borderId="1" xfId="0" applyFont="1" applyBorder="1" applyAlignment="1" applyProtection="1">
      <alignment horizontal="center" vertical="center" wrapText="1"/>
      <protection locked="0"/>
    </xf>
    <xf numFmtId="3" fontId="9" fillId="0" borderId="1"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4" fillId="3" borderId="1" xfId="0" applyFont="1" applyFill="1" applyBorder="1" applyAlignment="1">
      <alignment horizontal="center" vertical="top" wrapText="1"/>
    </xf>
    <xf numFmtId="0" fontId="4" fillId="3" borderId="1" xfId="0" applyFont="1" applyFill="1" applyBorder="1" applyAlignment="1">
      <alignment horizontal="center" vertical="center" wrapText="1"/>
    </xf>
    <xf numFmtId="0" fontId="9" fillId="0" borderId="0" xfId="0" applyFont="1" applyBorder="1" applyAlignment="1" applyProtection="1">
      <alignment horizontal="justify" vertical="center" wrapText="1"/>
      <protection locked="0"/>
    </xf>
    <xf numFmtId="0" fontId="9" fillId="0" borderId="0" xfId="0" applyFont="1" applyBorder="1" applyAlignment="1" applyProtection="1">
      <alignment horizontal="center" vertical="center" wrapText="1"/>
      <protection locked="0"/>
    </xf>
    <xf numFmtId="3" fontId="9" fillId="0" borderId="0" xfId="0" applyNumberFormat="1" applyFont="1" applyBorder="1" applyAlignment="1" applyProtection="1">
      <alignment horizontal="center" vertical="center"/>
      <protection locked="0"/>
    </xf>
    <xf numFmtId="3" fontId="9" fillId="0" borderId="0" xfId="0" applyNumberFormat="1" applyFont="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1" fillId="4" borderId="0" xfId="0" applyFont="1" applyFill="1" applyBorder="1" applyAlignment="1">
      <alignment horizontal="left" vertical="center"/>
    </xf>
    <xf numFmtId="0" fontId="5" fillId="0" borderId="0" xfId="0" applyFont="1" applyBorder="1" applyAlignment="1">
      <alignment vertical="center"/>
    </xf>
    <xf numFmtId="0" fontId="6" fillId="0" borderId="0" xfId="0" applyFont="1" applyBorder="1" applyAlignment="1" applyProtection="1">
      <alignment vertical="center"/>
      <protection locked="0"/>
    </xf>
    <xf numFmtId="0" fontId="10" fillId="0" borderId="0" xfId="0" applyFont="1" applyBorder="1" applyAlignment="1" applyProtection="1">
      <alignment horizontal="justify" vertical="top" wrapText="1"/>
      <protection locked="0"/>
    </xf>
    <xf numFmtId="0" fontId="4" fillId="5" borderId="1" xfId="0" applyFont="1" applyFill="1" applyBorder="1" applyAlignment="1">
      <alignment horizontal="center" vertical="top" wrapText="1"/>
    </xf>
    <xf numFmtId="0" fontId="5" fillId="0" borderId="0" xfId="0" applyFont="1" applyBorder="1" applyAlignment="1" applyProtection="1">
      <alignment vertical="center"/>
      <protection locked="0"/>
    </xf>
    <xf numFmtId="0" fontId="5" fillId="0" borderId="0" xfId="0" applyFont="1" applyBorder="1" applyAlignment="1" applyProtection="1">
      <alignment horizontal="justify" vertical="top" wrapText="1"/>
      <protection locked="0"/>
    </xf>
    <xf numFmtId="0" fontId="17" fillId="0" borderId="0" xfId="0" applyFont="1"/>
    <xf numFmtId="3" fontId="9" fillId="6" borderId="1" xfId="0" applyNumberFormat="1" applyFont="1" applyFill="1" applyBorder="1" applyAlignment="1" applyProtection="1">
      <alignment horizontal="center" vertical="center"/>
      <protection locked="0"/>
    </xf>
    <xf numFmtId="3" fontId="9" fillId="6" borderId="1" xfId="0" applyNumberFormat="1" applyFont="1" applyFill="1" applyBorder="1" applyAlignment="1" applyProtection="1">
      <alignment horizontal="center" vertical="center" wrapText="1"/>
      <protection locked="0"/>
    </xf>
    <xf numFmtId="3" fontId="9" fillId="6" borderId="1" xfId="0" applyNumberFormat="1" applyFont="1" applyFill="1" applyBorder="1" applyAlignment="1">
      <alignment horizontal="center" vertical="center"/>
    </xf>
    <xf numFmtId="0" fontId="13" fillId="0" borderId="0" xfId="0" applyFont="1" applyFill="1" applyBorder="1" applyAlignment="1">
      <alignment horizontal="left" vertical="top" wrapText="1"/>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5" fillId="0" borderId="0" xfId="0" applyFont="1" applyBorder="1" applyAlignment="1">
      <alignment horizontal="left"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1" fillId="4" borderId="0" xfId="0" applyFont="1" applyFill="1" applyBorder="1" applyAlignment="1">
      <alignment horizontal="left" vertical="center"/>
    </xf>
    <xf numFmtId="0" fontId="6" fillId="0" borderId="0" xfId="0" applyFont="1" applyBorder="1" applyAlignment="1" applyProtection="1">
      <alignment horizontal="justify" vertical="top" wrapText="1"/>
      <protection locked="0"/>
    </xf>
    <xf numFmtId="0" fontId="10" fillId="0" borderId="0" xfId="0" applyFont="1" applyBorder="1" applyAlignment="1" applyProtection="1">
      <alignment horizontal="justify" vertical="top" wrapText="1"/>
      <protection locked="0"/>
    </xf>
    <xf numFmtId="0" fontId="14" fillId="0" borderId="0" xfId="0" applyFont="1" applyBorder="1" applyAlignment="1" applyProtection="1">
      <alignment horizontal="justify" vertical="top" wrapText="1"/>
      <protection locked="0"/>
    </xf>
    <xf numFmtId="0" fontId="1" fillId="4" borderId="0" xfId="0" applyFont="1" applyFill="1" applyBorder="1" applyAlignment="1">
      <alignment horizontal="left" vertical="center" wrapText="1"/>
    </xf>
    <xf numFmtId="0" fontId="16" fillId="0" borderId="8"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8" fillId="0" borderId="0"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1" xfId="0" applyFont="1" applyFill="1" applyBorder="1" applyAlignment="1">
      <alignment horizontal="center" vertical="center"/>
    </xf>
    <xf numFmtId="0" fontId="10" fillId="0" borderId="0" xfId="0" applyFont="1" applyBorder="1" applyAlignment="1" applyProtection="1">
      <alignment horizontal="left" vertical="top"/>
      <protection locked="0"/>
    </xf>
    <xf numFmtId="0" fontId="6" fillId="0" borderId="0" xfId="0" applyFont="1" applyBorder="1" applyAlignment="1" applyProtection="1">
      <alignment horizontal="left" vertical="center"/>
      <protection locked="0"/>
    </xf>
    <xf numFmtId="0" fontId="10" fillId="0" borderId="0" xfId="0" applyFont="1" applyBorder="1" applyAlignment="1" applyProtection="1">
      <alignment horizontal="left" vertical="top" wrapText="1"/>
      <protection locked="0"/>
    </xf>
    <xf numFmtId="0" fontId="2" fillId="5" borderId="0" xfId="0" applyFont="1" applyFill="1" applyBorder="1" applyAlignment="1">
      <alignment horizontal="center" vertical="center"/>
    </xf>
    <xf numFmtId="0" fontId="7" fillId="4" borderId="0"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5"/>
  <sheetViews>
    <sheetView showGridLines="0" tabSelected="1" topLeftCell="A101" zoomScale="90" zoomScaleNormal="90" zoomScaleSheetLayoutView="120" workbookViewId="0">
      <selection activeCell="H109" sqref="H109"/>
    </sheetView>
  </sheetViews>
  <sheetFormatPr baseColWidth="10" defaultRowHeight="15" x14ac:dyDescent="0.25"/>
  <cols>
    <col min="1" max="1" width="0.140625" customWidth="1"/>
    <col min="2" max="2" width="40.28515625" customWidth="1"/>
    <col min="3" max="3" width="11.28515625" customWidth="1"/>
    <col min="4" max="4" width="10.140625" customWidth="1"/>
    <col min="6" max="6" width="9.28515625" customWidth="1"/>
    <col min="8" max="8" width="9.7109375" customWidth="1"/>
    <col min="9" max="9" width="17" customWidth="1"/>
  </cols>
  <sheetData>
    <row r="1" spans="1:9" ht="36.75" customHeight="1" x14ac:dyDescent="0.25">
      <c r="A1" s="55" t="s">
        <v>77</v>
      </c>
      <c r="B1" s="55"/>
      <c r="C1" s="55"/>
      <c r="D1" s="55"/>
      <c r="E1" s="55"/>
      <c r="F1" s="55"/>
      <c r="G1" s="55"/>
      <c r="H1" s="55"/>
      <c r="I1" s="55"/>
    </row>
    <row r="2" spans="1:9" ht="18.600000000000001" customHeight="1" x14ac:dyDescent="0.25">
      <c r="A2" s="36" t="s">
        <v>7</v>
      </c>
      <c r="B2" s="36"/>
      <c r="C2" s="53" t="s">
        <v>31</v>
      </c>
      <c r="D2" s="53"/>
      <c r="E2" s="53"/>
      <c r="F2" s="53"/>
      <c r="G2" s="53"/>
      <c r="H2" s="53"/>
      <c r="I2" s="53"/>
    </row>
    <row r="3" spans="1:9" ht="18" customHeight="1" x14ac:dyDescent="0.25">
      <c r="A3" s="36" t="s">
        <v>8</v>
      </c>
      <c r="B3" s="36"/>
      <c r="C3" s="53" t="s">
        <v>19</v>
      </c>
      <c r="D3" s="53"/>
      <c r="E3" s="53"/>
      <c r="F3" s="53"/>
      <c r="G3" s="53"/>
      <c r="H3" s="53"/>
      <c r="I3" s="53"/>
    </row>
    <row r="4" spans="1:9" ht="19.149999999999999" customHeight="1" x14ac:dyDescent="0.25">
      <c r="A4" s="36" t="s">
        <v>0</v>
      </c>
      <c r="B4" s="36"/>
      <c r="C4" s="53" t="s">
        <v>34</v>
      </c>
      <c r="D4" s="53"/>
      <c r="E4" s="53"/>
      <c r="F4" s="53"/>
      <c r="G4" s="53"/>
      <c r="H4" s="53"/>
      <c r="I4" s="53"/>
    </row>
    <row r="5" spans="1:9" ht="22.9" customHeight="1" x14ac:dyDescent="0.25">
      <c r="A5" s="56" t="s">
        <v>1</v>
      </c>
      <c r="B5" s="56"/>
      <c r="C5" s="56"/>
      <c r="D5" s="56"/>
      <c r="E5" s="56"/>
      <c r="F5" s="56"/>
      <c r="G5" s="56"/>
      <c r="H5" s="56"/>
      <c r="I5" s="56"/>
    </row>
    <row r="6" spans="1:9" ht="15" customHeight="1" x14ac:dyDescent="0.25">
      <c r="A6" s="36" t="s">
        <v>38</v>
      </c>
      <c r="B6" s="36"/>
      <c r="C6" s="36"/>
      <c r="D6" s="36"/>
      <c r="E6" s="36"/>
      <c r="F6" s="36"/>
      <c r="G6" s="36"/>
      <c r="H6" s="36"/>
      <c r="I6" s="36"/>
    </row>
    <row r="7" spans="1:9" ht="15" customHeight="1" x14ac:dyDescent="0.25">
      <c r="A7" s="41" t="s">
        <v>35</v>
      </c>
      <c r="B7" s="41"/>
      <c r="C7" s="41"/>
      <c r="D7" s="41"/>
      <c r="E7" s="41"/>
      <c r="F7" s="41"/>
      <c r="G7" s="41"/>
      <c r="H7" s="41"/>
      <c r="I7" s="41"/>
    </row>
    <row r="8" spans="1:9" ht="15" customHeight="1" x14ac:dyDescent="0.25">
      <c r="A8" s="41"/>
      <c r="B8" s="41"/>
      <c r="C8" s="41"/>
      <c r="D8" s="41"/>
      <c r="E8" s="41"/>
      <c r="F8" s="41"/>
      <c r="G8" s="41"/>
      <c r="H8" s="41"/>
      <c r="I8" s="41"/>
    </row>
    <row r="9" spans="1:9" ht="49.15" customHeight="1" x14ac:dyDescent="0.25">
      <c r="A9" s="41"/>
      <c r="B9" s="41"/>
      <c r="C9" s="41"/>
      <c r="D9" s="41"/>
      <c r="E9" s="41"/>
      <c r="F9" s="41"/>
      <c r="G9" s="41"/>
      <c r="H9" s="41"/>
      <c r="I9" s="41"/>
    </row>
    <row r="10" spans="1:9" ht="16.149999999999999" customHeight="1" x14ac:dyDescent="0.25">
      <c r="A10" s="36" t="s">
        <v>82</v>
      </c>
      <c r="B10" s="36"/>
      <c r="C10" s="36"/>
      <c r="D10" s="36"/>
      <c r="E10" s="36"/>
      <c r="F10" s="36"/>
      <c r="G10" s="36"/>
      <c r="H10" s="36"/>
      <c r="I10" s="36"/>
    </row>
    <row r="11" spans="1:9" ht="16.149999999999999" customHeight="1" x14ac:dyDescent="0.25">
      <c r="A11" s="41" t="s">
        <v>83</v>
      </c>
      <c r="B11" s="41"/>
      <c r="C11" s="41"/>
      <c r="D11" s="41"/>
      <c r="E11" s="41"/>
      <c r="F11" s="41"/>
      <c r="G11" s="41"/>
      <c r="H11" s="41"/>
      <c r="I11" s="41"/>
    </row>
    <row r="12" spans="1:9" ht="16.149999999999999" customHeight="1" x14ac:dyDescent="0.25">
      <c r="A12" s="41"/>
      <c r="B12" s="41"/>
      <c r="C12" s="41"/>
      <c r="D12" s="41"/>
      <c r="E12" s="41"/>
      <c r="F12" s="41"/>
      <c r="G12" s="41"/>
      <c r="H12" s="41"/>
      <c r="I12" s="41"/>
    </row>
    <row r="13" spans="1:9" ht="52.9" customHeight="1" x14ac:dyDescent="0.25">
      <c r="A13" s="41"/>
      <c r="B13" s="41"/>
      <c r="C13" s="41"/>
      <c r="D13" s="41"/>
      <c r="E13" s="41"/>
      <c r="F13" s="41"/>
      <c r="G13" s="41"/>
      <c r="H13" s="41"/>
      <c r="I13" s="41"/>
    </row>
    <row r="14" spans="1:9" ht="20.45" customHeight="1" x14ac:dyDescent="0.25">
      <c r="A14" s="36" t="s">
        <v>39</v>
      </c>
      <c r="B14" s="36"/>
      <c r="C14" s="53" t="s">
        <v>36</v>
      </c>
      <c r="D14" s="53"/>
      <c r="E14" s="53"/>
      <c r="F14" s="53"/>
      <c r="G14" s="53"/>
      <c r="H14" s="53"/>
      <c r="I14" s="53"/>
    </row>
    <row r="15" spans="1:9" ht="22.15" customHeight="1" x14ac:dyDescent="0.25">
      <c r="A15" s="36" t="s">
        <v>40</v>
      </c>
      <c r="B15" s="36"/>
      <c r="C15" s="53" t="s">
        <v>30</v>
      </c>
      <c r="D15" s="53"/>
      <c r="E15" s="53"/>
      <c r="F15" s="53"/>
      <c r="G15" s="53"/>
      <c r="H15" s="53"/>
      <c r="I15" s="53"/>
    </row>
    <row r="16" spans="1:9" ht="21" customHeight="1" x14ac:dyDescent="0.25">
      <c r="A16" s="36" t="s">
        <v>41</v>
      </c>
      <c r="B16" s="36"/>
      <c r="C16" s="36"/>
      <c r="D16" s="36"/>
      <c r="E16" s="36"/>
      <c r="F16" s="36"/>
      <c r="G16" s="36"/>
      <c r="H16" s="36"/>
      <c r="I16" s="36"/>
    </row>
    <row r="17" spans="1:9" ht="64.5" customHeight="1" x14ac:dyDescent="0.25">
      <c r="A17" s="4" t="s">
        <v>10</v>
      </c>
      <c r="B17" s="54" t="s">
        <v>37</v>
      </c>
      <c r="C17" s="54"/>
      <c r="D17" s="54"/>
      <c r="E17" s="54"/>
      <c r="F17" s="54"/>
      <c r="G17" s="54"/>
      <c r="H17" s="54"/>
      <c r="I17" s="54"/>
    </row>
    <row r="18" spans="1:9" ht="21.6" customHeight="1" x14ac:dyDescent="0.25">
      <c r="A18" s="4"/>
      <c r="B18" s="52"/>
      <c r="C18" s="52"/>
      <c r="D18" s="52"/>
      <c r="E18" s="52"/>
      <c r="F18" s="52"/>
      <c r="G18" s="52"/>
      <c r="H18" s="52"/>
      <c r="I18" s="52"/>
    </row>
    <row r="19" spans="1:9" ht="21" customHeight="1" x14ac:dyDescent="0.25">
      <c r="A19" s="40" t="s">
        <v>54</v>
      </c>
      <c r="B19" s="40"/>
      <c r="C19" s="40"/>
      <c r="D19" s="40"/>
      <c r="E19" s="40"/>
      <c r="F19" s="40"/>
      <c r="G19" s="40"/>
      <c r="H19" s="40"/>
      <c r="I19" s="40"/>
    </row>
    <row r="20" spans="1:9" ht="21.6" customHeight="1" x14ac:dyDescent="0.25">
      <c r="A20" s="13" t="s">
        <v>42</v>
      </c>
      <c r="B20" s="13"/>
      <c r="C20" s="14" t="s">
        <v>17</v>
      </c>
      <c r="D20" s="14"/>
      <c r="E20" s="14"/>
      <c r="F20" s="14"/>
      <c r="G20" s="14"/>
      <c r="H20" s="14"/>
      <c r="I20" s="14"/>
    </row>
    <row r="21" spans="1:9" ht="26.45" customHeight="1" x14ac:dyDescent="0.25">
      <c r="A21" s="36" t="s">
        <v>9</v>
      </c>
      <c r="B21" s="36"/>
      <c r="C21" s="36"/>
      <c r="D21" s="36"/>
      <c r="E21" s="36"/>
      <c r="F21" s="36"/>
      <c r="G21" s="36"/>
      <c r="H21" s="36"/>
      <c r="I21" s="36"/>
    </row>
    <row r="22" spans="1:9" x14ac:dyDescent="0.25">
      <c r="A22" s="42" t="s">
        <v>43</v>
      </c>
      <c r="B22" s="42"/>
      <c r="C22" s="42"/>
      <c r="D22" s="42"/>
      <c r="E22" s="42"/>
      <c r="F22" s="42"/>
      <c r="G22" s="42"/>
      <c r="H22" s="42"/>
      <c r="I22" s="42"/>
    </row>
    <row r="23" spans="1:9" x14ac:dyDescent="0.25">
      <c r="A23" s="42"/>
      <c r="B23" s="42"/>
      <c r="C23" s="42"/>
      <c r="D23" s="42"/>
      <c r="E23" s="42"/>
      <c r="F23" s="42"/>
      <c r="G23" s="42"/>
      <c r="H23" s="42"/>
      <c r="I23" s="42"/>
    </row>
    <row r="24" spans="1:9" ht="44.25" customHeight="1" x14ac:dyDescent="0.25">
      <c r="A24" s="42"/>
      <c r="B24" s="42"/>
      <c r="C24" s="42"/>
      <c r="D24" s="42"/>
      <c r="E24" s="42"/>
      <c r="F24" s="42"/>
      <c r="G24" s="42"/>
      <c r="H24" s="42"/>
      <c r="I24" s="42"/>
    </row>
    <row r="25" spans="1:9" ht="86.25" customHeight="1" x14ac:dyDescent="0.25">
      <c r="A25" s="15"/>
      <c r="B25" s="43" t="s">
        <v>44</v>
      </c>
      <c r="C25" s="43"/>
      <c r="D25" s="43"/>
      <c r="E25" s="43"/>
      <c r="F25" s="43"/>
      <c r="G25" s="43"/>
      <c r="H25" s="43"/>
      <c r="I25" s="43"/>
    </row>
    <row r="26" spans="1:9" ht="24.6" customHeight="1" x14ac:dyDescent="0.25">
      <c r="A26" s="36" t="s">
        <v>45</v>
      </c>
      <c r="B26" s="36"/>
      <c r="C26" s="36"/>
      <c r="D26" s="36"/>
      <c r="E26" s="36"/>
      <c r="F26" s="36"/>
      <c r="G26" s="36"/>
      <c r="H26" s="36"/>
      <c r="I26" s="36"/>
    </row>
    <row r="27" spans="1:9" x14ac:dyDescent="0.25">
      <c r="A27" s="41" t="s">
        <v>46</v>
      </c>
      <c r="B27" s="41"/>
      <c r="C27" s="41"/>
      <c r="D27" s="41"/>
      <c r="E27" s="41"/>
      <c r="F27" s="41"/>
      <c r="G27" s="41"/>
      <c r="H27" s="41"/>
      <c r="I27" s="41"/>
    </row>
    <row r="28" spans="1:9" x14ac:dyDescent="0.25">
      <c r="A28" s="41"/>
      <c r="B28" s="41"/>
      <c r="C28" s="41"/>
      <c r="D28" s="41"/>
      <c r="E28" s="41"/>
      <c r="F28" s="41"/>
      <c r="G28" s="41"/>
      <c r="H28" s="41"/>
      <c r="I28" s="41"/>
    </row>
    <row r="29" spans="1:9" ht="40.5" customHeight="1" x14ac:dyDescent="0.25">
      <c r="A29" s="41"/>
      <c r="B29" s="41"/>
      <c r="C29" s="41"/>
      <c r="D29" s="41"/>
      <c r="E29" s="41"/>
      <c r="F29" s="41"/>
      <c r="G29" s="41"/>
      <c r="H29" s="41"/>
      <c r="I29" s="41"/>
    </row>
    <row r="30" spans="1:9" ht="25.9" customHeight="1" x14ac:dyDescent="0.25">
      <c r="A30" s="36" t="s">
        <v>16</v>
      </c>
      <c r="B30" s="36"/>
      <c r="C30" s="36"/>
      <c r="D30" s="36"/>
      <c r="E30" s="36"/>
      <c r="F30" s="36"/>
      <c r="G30" s="36"/>
      <c r="H30" s="36"/>
      <c r="I30" s="36"/>
    </row>
    <row r="31" spans="1:9" ht="15.6" customHeight="1" x14ac:dyDescent="0.25">
      <c r="A31" s="41" t="s">
        <v>52</v>
      </c>
      <c r="B31" s="41"/>
      <c r="C31" s="41"/>
      <c r="D31" s="41"/>
      <c r="E31" s="41"/>
      <c r="F31" s="41"/>
      <c r="G31" s="41"/>
      <c r="H31" s="41"/>
      <c r="I31" s="41"/>
    </row>
    <row r="32" spans="1:9" ht="15.6" customHeight="1" x14ac:dyDescent="0.25">
      <c r="A32" s="41"/>
      <c r="B32" s="41"/>
      <c r="C32" s="41"/>
      <c r="D32" s="41"/>
      <c r="E32" s="41"/>
      <c r="F32" s="41"/>
      <c r="G32" s="41"/>
      <c r="H32" s="41"/>
      <c r="I32" s="41"/>
    </row>
    <row r="33" spans="1:9" ht="18" customHeight="1" x14ac:dyDescent="0.25">
      <c r="A33" s="41"/>
      <c r="B33" s="41"/>
      <c r="C33" s="41"/>
      <c r="D33" s="41"/>
      <c r="E33" s="41"/>
      <c r="F33" s="41"/>
      <c r="G33" s="41"/>
      <c r="H33" s="41"/>
      <c r="I33" s="41"/>
    </row>
    <row r="34" spans="1:9" ht="40.5" customHeight="1" x14ac:dyDescent="0.25">
      <c r="A34" s="44" t="s">
        <v>47</v>
      </c>
      <c r="B34" s="44"/>
      <c r="C34" s="44"/>
      <c r="D34" s="44"/>
      <c r="E34" s="44"/>
      <c r="F34" s="44"/>
      <c r="G34" s="44"/>
      <c r="H34" s="44"/>
      <c r="I34" s="44"/>
    </row>
    <row r="35" spans="1:9" x14ac:dyDescent="0.25">
      <c r="A35" s="12"/>
      <c r="B35" s="41" t="s">
        <v>88</v>
      </c>
      <c r="C35" s="41"/>
      <c r="D35" s="41"/>
      <c r="E35" s="41"/>
      <c r="F35" s="41"/>
      <c r="G35" s="41"/>
      <c r="H35" s="41"/>
      <c r="I35" s="41"/>
    </row>
    <row r="36" spans="1:9" ht="401.25" customHeight="1" x14ac:dyDescent="0.25">
      <c r="A36" s="12"/>
      <c r="B36" s="41"/>
      <c r="C36" s="41"/>
      <c r="D36" s="41"/>
      <c r="E36" s="41"/>
      <c r="F36" s="41"/>
      <c r="G36" s="41"/>
      <c r="H36" s="41"/>
      <c r="I36" s="41"/>
    </row>
    <row r="37" spans="1:9" ht="42.75" customHeight="1" x14ac:dyDescent="0.25">
      <c r="A37" s="50" t="s">
        <v>45</v>
      </c>
      <c r="B37" s="50"/>
      <c r="C37" s="50"/>
      <c r="D37" s="50"/>
      <c r="E37" s="50"/>
      <c r="F37" s="50"/>
      <c r="G37" s="50"/>
      <c r="H37" s="50"/>
      <c r="I37" s="50"/>
    </row>
    <row r="38" spans="1:9" ht="16.899999999999999" customHeight="1" x14ac:dyDescent="0.25">
      <c r="A38" s="50"/>
      <c r="B38" s="50"/>
      <c r="C38" s="50"/>
      <c r="D38" s="50"/>
      <c r="E38" s="50"/>
      <c r="F38" s="50"/>
      <c r="G38" s="50"/>
      <c r="H38" s="50"/>
      <c r="I38" s="50"/>
    </row>
    <row r="39" spans="1:9" ht="12.75" customHeight="1" x14ac:dyDescent="0.25">
      <c r="A39" s="1"/>
      <c r="B39" s="1"/>
      <c r="C39" s="1"/>
      <c r="D39" s="1"/>
      <c r="E39" s="1"/>
      <c r="F39" s="1"/>
      <c r="G39" s="1"/>
      <c r="H39" s="1"/>
      <c r="I39" s="1"/>
    </row>
    <row r="40" spans="1:9" ht="30.75" customHeight="1" x14ac:dyDescent="0.25">
      <c r="A40" s="51" t="s">
        <v>60</v>
      </c>
      <c r="B40" s="51"/>
      <c r="C40" s="51"/>
      <c r="D40" s="51"/>
      <c r="E40" s="51"/>
      <c r="F40" s="51"/>
      <c r="G40" s="51"/>
      <c r="H40" s="51"/>
      <c r="I40" s="51"/>
    </row>
    <row r="41" spans="1:9" ht="30.6" customHeight="1" x14ac:dyDescent="0.25">
      <c r="A41" s="26" t="s">
        <v>2</v>
      </c>
      <c r="B41" s="27"/>
      <c r="C41" s="30" t="s">
        <v>3</v>
      </c>
      <c r="D41" s="32" t="s">
        <v>15</v>
      </c>
      <c r="E41" s="33"/>
      <c r="F41" s="34" t="s">
        <v>61</v>
      </c>
      <c r="G41" s="35"/>
      <c r="H41" s="32" t="s">
        <v>4</v>
      </c>
      <c r="I41" s="33"/>
    </row>
    <row r="42" spans="1:9" ht="37.5" customHeight="1" x14ac:dyDescent="0.25">
      <c r="A42" s="28"/>
      <c r="B42" s="29"/>
      <c r="C42" s="31"/>
      <c r="D42" s="5" t="s">
        <v>12</v>
      </c>
      <c r="E42" s="5" t="s">
        <v>13</v>
      </c>
      <c r="F42" s="16" t="s">
        <v>63</v>
      </c>
      <c r="G42" s="5" t="s">
        <v>14</v>
      </c>
      <c r="H42" s="6" t="s">
        <v>6</v>
      </c>
      <c r="I42" s="6" t="s">
        <v>5</v>
      </c>
    </row>
    <row r="43" spans="1:9" ht="51.75" customHeight="1" x14ac:dyDescent="0.25">
      <c r="A43" s="45" t="s">
        <v>62</v>
      </c>
      <c r="B43" s="46"/>
      <c r="C43" s="2" t="s">
        <v>18</v>
      </c>
      <c r="D43" s="20">
        <v>98197</v>
      </c>
      <c r="E43" s="20">
        <v>29543280</v>
      </c>
      <c r="F43" s="20">
        <v>17010</v>
      </c>
      <c r="G43" s="20">
        <v>8616891</v>
      </c>
      <c r="H43" s="3">
        <f>IF(F43&gt;D43,"&gt;100%",F43-D43)</f>
        <v>-81187</v>
      </c>
      <c r="I43" s="3">
        <f>G43-E43</f>
        <v>-20926389</v>
      </c>
    </row>
    <row r="44" spans="1:9" ht="63.75" customHeight="1" x14ac:dyDescent="0.25">
      <c r="A44" s="45" t="s">
        <v>64</v>
      </c>
      <c r="B44" s="46"/>
      <c r="C44" s="2" t="s">
        <v>29</v>
      </c>
      <c r="D44" s="21">
        <v>1000</v>
      </c>
      <c r="E44" s="20">
        <v>3375776</v>
      </c>
      <c r="F44" s="20">
        <v>0</v>
      </c>
      <c r="G44" s="20">
        <v>82804</v>
      </c>
      <c r="H44" s="3">
        <f>IF(F44&gt;D44,"&gt;100%",F44-D44)</f>
        <v>-1000</v>
      </c>
      <c r="I44" s="3">
        <f t="shared" ref="I44:I45" si="0">G44-E44</f>
        <v>-3292972</v>
      </c>
    </row>
    <row r="45" spans="1:9" ht="42.75" customHeight="1" x14ac:dyDescent="0.25">
      <c r="A45" s="47" t="s">
        <v>32</v>
      </c>
      <c r="B45" s="48"/>
      <c r="C45" s="11" t="s">
        <v>33</v>
      </c>
      <c r="D45" s="20">
        <v>200</v>
      </c>
      <c r="E45" s="20">
        <v>7111136</v>
      </c>
      <c r="F45" s="20">
        <v>74</v>
      </c>
      <c r="G45" s="20">
        <v>1423059</v>
      </c>
      <c r="H45" s="3">
        <f t="shared" ref="H45" si="1">IF(F45&gt;D45,"&gt;100%",F45-D45)</f>
        <v>-126</v>
      </c>
      <c r="I45" s="3">
        <f t="shared" si="0"/>
        <v>-5688077</v>
      </c>
    </row>
    <row r="46" spans="1:9" ht="24" customHeight="1" x14ac:dyDescent="0.25">
      <c r="A46" s="7"/>
      <c r="B46" s="7"/>
      <c r="C46" s="8"/>
      <c r="D46" s="9"/>
      <c r="E46" s="9"/>
      <c r="F46" s="9"/>
      <c r="G46" s="9"/>
      <c r="H46" s="10"/>
      <c r="I46" s="10"/>
    </row>
    <row r="47" spans="1:9" ht="46.5" customHeight="1" x14ac:dyDescent="0.25">
      <c r="A47" s="40" t="s">
        <v>55</v>
      </c>
      <c r="B47" s="40"/>
      <c r="C47" s="40"/>
      <c r="D47" s="40"/>
      <c r="E47" s="40"/>
      <c r="F47" s="40"/>
      <c r="G47" s="40"/>
      <c r="H47" s="40"/>
      <c r="I47" s="40"/>
    </row>
    <row r="48" spans="1:9" ht="18.600000000000001" customHeight="1" x14ac:dyDescent="0.25">
      <c r="A48" s="13" t="s">
        <v>42</v>
      </c>
      <c r="B48" s="13" t="s">
        <v>48</v>
      </c>
      <c r="C48" s="14" t="s">
        <v>20</v>
      </c>
      <c r="D48" s="14"/>
      <c r="E48" s="14"/>
      <c r="F48" s="14"/>
      <c r="G48" s="14"/>
      <c r="H48" s="14"/>
      <c r="I48" s="14"/>
    </row>
    <row r="49" spans="1:9" ht="18.600000000000001" customHeight="1" x14ac:dyDescent="0.25">
      <c r="A49" s="36" t="s">
        <v>9</v>
      </c>
      <c r="B49" s="36"/>
      <c r="C49" s="36"/>
      <c r="D49" s="36"/>
      <c r="E49" s="36"/>
      <c r="F49" s="36"/>
      <c r="G49" s="36"/>
      <c r="H49" s="36"/>
      <c r="I49" s="36"/>
    </row>
    <row r="50" spans="1:9" ht="18.600000000000001" customHeight="1" x14ac:dyDescent="0.25">
      <c r="A50" s="42" t="s">
        <v>49</v>
      </c>
      <c r="B50" s="42"/>
      <c r="C50" s="42"/>
      <c r="D50" s="42"/>
      <c r="E50" s="42"/>
      <c r="F50" s="42"/>
      <c r="G50" s="42"/>
      <c r="H50" s="42"/>
      <c r="I50" s="42"/>
    </row>
    <row r="51" spans="1:9" ht="18.600000000000001" customHeight="1" x14ac:dyDescent="0.25">
      <c r="A51" s="42"/>
      <c r="B51" s="42"/>
      <c r="C51" s="42"/>
      <c r="D51" s="42"/>
      <c r="E51" s="42"/>
      <c r="F51" s="42"/>
      <c r="G51" s="42"/>
      <c r="H51" s="42"/>
      <c r="I51" s="42"/>
    </row>
    <row r="52" spans="1:9" ht="31.5" customHeight="1" x14ac:dyDescent="0.25">
      <c r="A52" s="42"/>
      <c r="B52" s="42"/>
      <c r="C52" s="42"/>
      <c r="D52" s="42"/>
      <c r="E52" s="42"/>
      <c r="F52" s="42"/>
      <c r="G52" s="42"/>
      <c r="H52" s="42"/>
      <c r="I52" s="42"/>
    </row>
    <row r="53" spans="1:9" ht="58.5" customHeight="1" x14ac:dyDescent="0.25">
      <c r="A53" s="15"/>
      <c r="B53" s="43" t="s">
        <v>50</v>
      </c>
      <c r="C53" s="43"/>
      <c r="D53" s="43"/>
      <c r="E53" s="43"/>
      <c r="F53" s="43"/>
      <c r="G53" s="43"/>
      <c r="H53" s="43"/>
      <c r="I53" s="43"/>
    </row>
    <row r="54" spans="1:9" ht="18.600000000000001" customHeight="1" x14ac:dyDescent="0.25">
      <c r="A54" s="36" t="s">
        <v>45</v>
      </c>
      <c r="B54" s="36"/>
      <c r="C54" s="36"/>
      <c r="D54" s="36"/>
      <c r="E54" s="36"/>
      <c r="F54" s="36"/>
      <c r="G54" s="36"/>
      <c r="H54" s="36"/>
      <c r="I54" s="36"/>
    </row>
    <row r="55" spans="1:9" ht="34.5" customHeight="1" x14ac:dyDescent="0.25">
      <c r="A55" s="41" t="s">
        <v>78</v>
      </c>
      <c r="B55" s="41"/>
      <c r="C55" s="41"/>
      <c r="D55" s="41"/>
      <c r="E55" s="41"/>
      <c r="F55" s="41"/>
      <c r="G55" s="41"/>
      <c r="H55" s="41"/>
      <c r="I55" s="41"/>
    </row>
    <row r="56" spans="1:9" ht="22.5" customHeight="1" x14ac:dyDescent="0.25">
      <c r="A56" s="41"/>
      <c r="B56" s="41"/>
      <c r="C56" s="41"/>
      <c r="D56" s="41"/>
      <c r="E56" s="41"/>
      <c r="F56" s="41"/>
      <c r="G56" s="41"/>
      <c r="H56" s="41"/>
      <c r="I56" s="41"/>
    </row>
    <row r="57" spans="1:9" ht="15" customHeight="1" x14ac:dyDescent="0.25">
      <c r="A57" s="41"/>
      <c r="B57" s="41"/>
      <c r="C57" s="41"/>
      <c r="D57" s="41"/>
      <c r="E57" s="41"/>
      <c r="F57" s="41"/>
      <c r="G57" s="41"/>
      <c r="H57" s="41"/>
      <c r="I57" s="41"/>
    </row>
    <row r="58" spans="1:9" x14ac:dyDescent="0.25">
      <c r="A58" s="36" t="s">
        <v>16</v>
      </c>
      <c r="B58" s="36"/>
      <c r="C58" s="36"/>
      <c r="D58" s="36"/>
      <c r="E58" s="36"/>
      <c r="F58" s="36"/>
      <c r="G58" s="36"/>
      <c r="H58" s="36"/>
      <c r="I58" s="36"/>
    </row>
    <row r="59" spans="1:9" ht="15" customHeight="1" x14ac:dyDescent="0.25">
      <c r="A59" s="41" t="s">
        <v>51</v>
      </c>
      <c r="B59" s="41"/>
      <c r="C59" s="41"/>
      <c r="D59" s="41"/>
      <c r="E59" s="41"/>
      <c r="F59" s="41"/>
      <c r="G59" s="41"/>
      <c r="H59" s="41"/>
      <c r="I59" s="41"/>
    </row>
    <row r="60" spans="1:9" ht="36" customHeight="1" x14ac:dyDescent="0.25">
      <c r="A60" s="41"/>
      <c r="B60" s="41"/>
      <c r="C60" s="41"/>
      <c r="D60" s="41"/>
      <c r="E60" s="41"/>
      <c r="F60" s="41"/>
      <c r="G60" s="41"/>
      <c r="H60" s="41"/>
      <c r="I60" s="41"/>
    </row>
    <row r="61" spans="1:9" ht="69" customHeight="1" x14ac:dyDescent="0.25">
      <c r="A61" s="41"/>
      <c r="B61" s="41"/>
      <c r="C61" s="41"/>
      <c r="D61" s="41"/>
      <c r="E61" s="41"/>
      <c r="F61" s="41"/>
      <c r="G61" s="41"/>
      <c r="H61" s="41"/>
      <c r="I61" s="41"/>
    </row>
    <row r="62" spans="1:9" ht="33.75" customHeight="1" x14ac:dyDescent="0.25">
      <c r="A62" s="44" t="s">
        <v>53</v>
      </c>
      <c r="B62" s="44"/>
      <c r="C62" s="44"/>
      <c r="D62" s="44"/>
      <c r="E62" s="44"/>
      <c r="F62" s="44"/>
      <c r="G62" s="44"/>
      <c r="H62" s="44"/>
      <c r="I62" s="44"/>
    </row>
    <row r="63" spans="1:9" ht="27" customHeight="1" x14ac:dyDescent="0.25">
      <c r="A63" s="12"/>
      <c r="B63" s="41" t="s">
        <v>85</v>
      </c>
      <c r="C63" s="41"/>
      <c r="D63" s="41"/>
      <c r="E63" s="41"/>
      <c r="F63" s="41"/>
      <c r="G63" s="41"/>
      <c r="H63" s="41"/>
      <c r="I63" s="41"/>
    </row>
    <row r="64" spans="1:9" ht="408.75" customHeight="1" x14ac:dyDescent="0.25">
      <c r="A64" s="12"/>
      <c r="B64" s="41"/>
      <c r="C64" s="41"/>
      <c r="D64" s="41"/>
      <c r="E64" s="41"/>
      <c r="F64" s="41"/>
      <c r="G64" s="41"/>
      <c r="H64" s="41"/>
      <c r="I64" s="41"/>
    </row>
    <row r="65" spans="1:9" ht="124.5" customHeight="1" x14ac:dyDescent="0.25">
      <c r="A65" s="12"/>
      <c r="B65" s="49" t="s">
        <v>84</v>
      </c>
      <c r="C65" s="49"/>
      <c r="D65" s="49"/>
      <c r="E65" s="49"/>
      <c r="F65" s="49"/>
      <c r="G65" s="49"/>
      <c r="H65" s="49"/>
      <c r="I65" s="49"/>
    </row>
    <row r="66" spans="1:9" ht="38.25" customHeight="1" x14ac:dyDescent="0.25">
      <c r="A66" s="50" t="s">
        <v>11</v>
      </c>
      <c r="B66" s="50"/>
      <c r="C66" s="50"/>
      <c r="D66" s="50"/>
      <c r="E66" s="50"/>
      <c r="F66" s="50"/>
      <c r="G66" s="50"/>
      <c r="H66" s="50"/>
      <c r="I66" s="50"/>
    </row>
    <row r="67" spans="1:9" ht="40.5" hidden="1" customHeight="1" x14ac:dyDescent="0.25">
      <c r="A67" s="50"/>
      <c r="B67" s="50"/>
      <c r="C67" s="50"/>
      <c r="D67" s="50"/>
      <c r="E67" s="50"/>
      <c r="F67" s="50"/>
      <c r="G67" s="50"/>
      <c r="H67" s="50"/>
      <c r="I67" s="50"/>
    </row>
    <row r="68" spans="1:9" ht="30.75" customHeight="1" x14ac:dyDescent="0.25">
      <c r="A68" s="1"/>
      <c r="B68" s="1"/>
      <c r="C68" s="1"/>
      <c r="D68" s="1"/>
      <c r="E68" s="1"/>
      <c r="F68" s="1"/>
      <c r="G68" s="1"/>
      <c r="H68" s="1"/>
      <c r="I68" s="1"/>
    </row>
    <row r="69" spans="1:9" ht="15" customHeight="1" x14ac:dyDescent="0.25">
      <c r="A69" s="51" t="s">
        <v>60</v>
      </c>
      <c r="B69" s="51"/>
      <c r="C69" s="51"/>
      <c r="D69" s="51"/>
      <c r="E69" s="51"/>
      <c r="F69" s="51"/>
      <c r="G69" s="51"/>
      <c r="H69" s="51"/>
      <c r="I69" s="51"/>
    </row>
    <row r="70" spans="1:9" ht="31.5" customHeight="1" x14ac:dyDescent="0.25">
      <c r="A70" s="26" t="s">
        <v>2</v>
      </c>
      <c r="B70" s="27"/>
      <c r="C70" s="30" t="s">
        <v>3</v>
      </c>
      <c r="D70" s="32" t="s">
        <v>15</v>
      </c>
      <c r="E70" s="33"/>
      <c r="F70" s="34" t="s">
        <v>61</v>
      </c>
      <c r="G70" s="35"/>
      <c r="H70" s="32" t="s">
        <v>4</v>
      </c>
      <c r="I70" s="33"/>
    </row>
    <row r="71" spans="1:9" ht="66.75" customHeight="1" x14ac:dyDescent="0.25">
      <c r="A71" s="28"/>
      <c r="B71" s="29"/>
      <c r="C71" s="31"/>
      <c r="D71" s="5" t="s">
        <v>12</v>
      </c>
      <c r="E71" s="5" t="s">
        <v>13</v>
      </c>
      <c r="F71" s="16" t="s">
        <v>65</v>
      </c>
      <c r="G71" s="5" t="s">
        <v>14</v>
      </c>
      <c r="H71" s="6" t="s">
        <v>6</v>
      </c>
      <c r="I71" s="6" t="s">
        <v>5</v>
      </c>
    </row>
    <row r="72" spans="1:9" ht="36" customHeight="1" x14ac:dyDescent="0.25">
      <c r="A72" s="57" t="s">
        <v>66</v>
      </c>
      <c r="B72" s="58"/>
      <c r="C72" s="2" t="s">
        <v>21</v>
      </c>
      <c r="D72" s="20">
        <v>85049</v>
      </c>
      <c r="E72" s="20">
        <v>165542204</v>
      </c>
      <c r="F72" s="20">
        <v>24563</v>
      </c>
      <c r="G72" s="20">
        <v>14067973</v>
      </c>
      <c r="H72" s="3">
        <f>IF(F72&gt;D72,"&gt;100%",F72-D72)</f>
        <v>-60486</v>
      </c>
      <c r="I72" s="3">
        <f>G72-E72</f>
        <v>-151474231</v>
      </c>
    </row>
    <row r="73" spans="1:9" ht="57.75" customHeight="1" x14ac:dyDescent="0.25">
      <c r="A73" s="57" t="s">
        <v>67</v>
      </c>
      <c r="B73" s="58"/>
      <c r="C73" s="2" t="s">
        <v>22</v>
      </c>
      <c r="D73" s="21">
        <v>20</v>
      </c>
      <c r="E73" s="20">
        <v>411840</v>
      </c>
      <c r="F73" s="20">
        <v>4</v>
      </c>
      <c r="G73" s="20">
        <v>0</v>
      </c>
      <c r="H73" s="3">
        <f>IF(F73&gt;D73,"&gt;100%",F73-D73)</f>
        <v>-16</v>
      </c>
      <c r="I73" s="3">
        <f t="shared" ref="I73:I79" si="2">G73-E73</f>
        <v>-411840</v>
      </c>
    </row>
    <row r="74" spans="1:9" ht="42.75" customHeight="1" x14ac:dyDescent="0.25">
      <c r="A74" s="57" t="s">
        <v>68</v>
      </c>
      <c r="B74" s="58"/>
      <c r="C74" s="2" t="s">
        <v>23</v>
      </c>
      <c r="D74" s="20">
        <v>2000</v>
      </c>
      <c r="E74" s="20">
        <v>33486612</v>
      </c>
      <c r="F74" s="20">
        <v>513</v>
      </c>
      <c r="G74" s="20">
        <v>23792003</v>
      </c>
      <c r="H74" s="3">
        <f t="shared" ref="H74:H79" si="3">IF(F74&gt;D74,"&gt;100%",F74-D74)</f>
        <v>-1487</v>
      </c>
      <c r="I74" s="3">
        <f t="shared" si="2"/>
        <v>-9694609</v>
      </c>
    </row>
    <row r="75" spans="1:9" ht="30" customHeight="1" x14ac:dyDescent="0.25">
      <c r="A75" s="57" t="s">
        <v>69</v>
      </c>
      <c r="B75" s="58"/>
      <c r="C75" s="2" t="s">
        <v>24</v>
      </c>
      <c r="D75" s="20">
        <v>250</v>
      </c>
      <c r="E75" s="20">
        <v>6336620</v>
      </c>
      <c r="F75" s="20">
        <v>98</v>
      </c>
      <c r="G75" s="20">
        <v>1300047</v>
      </c>
      <c r="H75" s="3">
        <f t="shared" si="3"/>
        <v>-152</v>
      </c>
      <c r="I75" s="3">
        <f t="shared" si="2"/>
        <v>-5036573</v>
      </c>
    </row>
    <row r="76" spans="1:9" ht="22.5" x14ac:dyDescent="0.25">
      <c r="A76" s="57" t="s">
        <v>70</v>
      </c>
      <c r="B76" s="58"/>
      <c r="C76" s="2" t="s">
        <v>25</v>
      </c>
      <c r="D76" s="20">
        <v>2</v>
      </c>
      <c r="E76" s="20">
        <v>3879839</v>
      </c>
      <c r="F76" s="20">
        <v>0</v>
      </c>
      <c r="G76" s="20">
        <v>598729</v>
      </c>
      <c r="H76" s="3">
        <f t="shared" si="3"/>
        <v>-2</v>
      </c>
      <c r="I76" s="3">
        <f t="shared" si="2"/>
        <v>-3281110</v>
      </c>
    </row>
    <row r="77" spans="1:9" ht="30.75" customHeight="1" x14ac:dyDescent="0.25">
      <c r="A77" s="57" t="s">
        <v>71</v>
      </c>
      <c r="B77" s="58"/>
      <c r="C77" s="2" t="s">
        <v>26</v>
      </c>
      <c r="D77" s="20">
        <v>741</v>
      </c>
      <c r="E77" s="20">
        <v>927674</v>
      </c>
      <c r="F77" s="20">
        <v>1009</v>
      </c>
      <c r="G77" s="20">
        <v>0</v>
      </c>
      <c r="H77" s="3" t="str">
        <f t="shared" si="3"/>
        <v>&gt;100%</v>
      </c>
      <c r="I77" s="3">
        <f t="shared" si="2"/>
        <v>-927674</v>
      </c>
    </row>
    <row r="78" spans="1:9" ht="36.75" customHeight="1" x14ac:dyDescent="0.25">
      <c r="A78" s="57" t="s">
        <v>72</v>
      </c>
      <c r="B78" s="58"/>
      <c r="C78" s="2" t="s">
        <v>27</v>
      </c>
      <c r="D78" s="20">
        <v>16087</v>
      </c>
      <c r="E78" s="20">
        <v>20091967</v>
      </c>
      <c r="F78" s="20">
        <v>5496</v>
      </c>
      <c r="G78" s="20">
        <v>14275202</v>
      </c>
      <c r="H78" s="3">
        <f t="shared" si="3"/>
        <v>-10591</v>
      </c>
      <c r="I78" s="3">
        <f t="shared" si="2"/>
        <v>-5816765</v>
      </c>
    </row>
    <row r="79" spans="1:9" ht="42.75" customHeight="1" x14ac:dyDescent="0.25">
      <c r="A79" s="57" t="s">
        <v>73</v>
      </c>
      <c r="B79" s="58"/>
      <c r="C79" s="2" t="s">
        <v>28</v>
      </c>
      <c r="D79" s="20">
        <v>45000</v>
      </c>
      <c r="E79" s="20">
        <v>13394645</v>
      </c>
      <c r="F79" s="20">
        <v>33776</v>
      </c>
      <c r="G79" s="20">
        <v>9516801</v>
      </c>
      <c r="H79" s="3">
        <f t="shared" si="3"/>
        <v>-11224</v>
      </c>
      <c r="I79" s="3">
        <f t="shared" si="2"/>
        <v>-3877844</v>
      </c>
    </row>
    <row r="80" spans="1:9" x14ac:dyDescent="0.25">
      <c r="A80" s="7"/>
      <c r="B80" s="7"/>
      <c r="C80" s="8"/>
      <c r="D80" s="9"/>
      <c r="E80" s="9"/>
      <c r="F80" s="9"/>
      <c r="G80" s="9"/>
      <c r="H80" s="10"/>
      <c r="I80" s="10"/>
    </row>
    <row r="81" spans="1:9" x14ac:dyDescent="0.25">
      <c r="A81" s="7"/>
      <c r="B81" s="7"/>
      <c r="C81" s="8"/>
      <c r="D81" s="9"/>
      <c r="E81" s="9"/>
      <c r="F81" s="9"/>
      <c r="G81" s="9"/>
      <c r="H81" s="10"/>
      <c r="I81" s="10"/>
    </row>
    <row r="82" spans="1:9" x14ac:dyDescent="0.25">
      <c r="A82" s="40" t="s">
        <v>58</v>
      </c>
      <c r="B82" s="40"/>
      <c r="C82" s="40"/>
      <c r="D82" s="40"/>
      <c r="E82" s="40"/>
      <c r="F82" s="40"/>
      <c r="G82" s="40"/>
      <c r="H82" s="40"/>
      <c r="I82" s="40"/>
    </row>
    <row r="83" spans="1:9" ht="21" customHeight="1" x14ac:dyDescent="0.25">
      <c r="A83" s="13" t="s">
        <v>42</v>
      </c>
      <c r="B83" s="13" t="s">
        <v>56</v>
      </c>
      <c r="C83" s="14" t="s">
        <v>79</v>
      </c>
      <c r="D83" s="17"/>
      <c r="E83" s="17"/>
      <c r="F83" s="17"/>
      <c r="G83" s="17"/>
      <c r="H83" s="17"/>
      <c r="I83" s="14"/>
    </row>
    <row r="84" spans="1:9" ht="21" customHeight="1" x14ac:dyDescent="0.25">
      <c r="A84" s="36" t="s">
        <v>9</v>
      </c>
      <c r="B84" s="36"/>
      <c r="C84" s="36"/>
      <c r="D84" s="36"/>
      <c r="E84" s="36"/>
      <c r="F84" s="36"/>
      <c r="G84" s="36"/>
      <c r="H84" s="36"/>
      <c r="I84" s="36"/>
    </row>
    <row r="85" spans="1:9" ht="21" customHeight="1" x14ac:dyDescent="0.25">
      <c r="A85" s="42" t="s">
        <v>57</v>
      </c>
      <c r="B85" s="42"/>
      <c r="C85" s="42"/>
      <c r="D85" s="42"/>
      <c r="E85" s="42"/>
      <c r="F85" s="42"/>
      <c r="G85" s="42"/>
      <c r="H85" s="42"/>
      <c r="I85" s="42"/>
    </row>
    <row r="86" spans="1:9" ht="9.75" customHeight="1" x14ac:dyDescent="0.25">
      <c r="A86" s="42"/>
      <c r="B86" s="42"/>
      <c r="C86" s="42"/>
      <c r="D86" s="42"/>
      <c r="E86" s="42"/>
      <c r="F86" s="42"/>
      <c r="G86" s="42"/>
      <c r="H86" s="42"/>
      <c r="I86" s="42"/>
    </row>
    <row r="87" spans="1:9" ht="15" hidden="1" customHeight="1" x14ac:dyDescent="0.25">
      <c r="A87" s="42"/>
      <c r="B87" s="42"/>
      <c r="C87" s="42"/>
      <c r="D87" s="42"/>
      <c r="E87" s="42"/>
      <c r="F87" s="42"/>
      <c r="G87" s="42"/>
      <c r="H87" s="42"/>
      <c r="I87" s="42"/>
    </row>
    <row r="88" spans="1:9" ht="39.75" customHeight="1" x14ac:dyDescent="0.25">
      <c r="A88" s="15"/>
      <c r="B88" s="43" t="s">
        <v>80</v>
      </c>
      <c r="C88" s="43"/>
      <c r="D88" s="43"/>
      <c r="E88" s="43"/>
      <c r="F88" s="43"/>
      <c r="G88" s="43"/>
      <c r="H88" s="43"/>
      <c r="I88" s="43"/>
    </row>
    <row r="89" spans="1:9" ht="24.75" customHeight="1" x14ac:dyDescent="0.25">
      <c r="A89" s="36" t="s">
        <v>45</v>
      </c>
      <c r="B89" s="36"/>
      <c r="C89" s="36"/>
      <c r="D89" s="36"/>
      <c r="E89" s="36"/>
      <c r="F89" s="36"/>
      <c r="G89" s="36"/>
      <c r="H89" s="36"/>
      <c r="I89" s="36"/>
    </row>
    <row r="90" spans="1:9" ht="15" customHeight="1" x14ac:dyDescent="0.25">
      <c r="A90" s="41" t="s">
        <v>86</v>
      </c>
      <c r="B90" s="41"/>
      <c r="C90" s="41"/>
      <c r="D90" s="41"/>
      <c r="E90" s="41"/>
      <c r="F90" s="41"/>
      <c r="G90" s="41"/>
      <c r="H90" s="41"/>
      <c r="I90" s="41"/>
    </row>
    <row r="91" spans="1:9" ht="15" customHeight="1" x14ac:dyDescent="0.25">
      <c r="A91" s="41"/>
      <c r="B91" s="41"/>
      <c r="C91" s="41"/>
      <c r="D91" s="41"/>
      <c r="E91" s="41"/>
      <c r="F91" s="41"/>
      <c r="G91" s="41"/>
      <c r="H91" s="41"/>
      <c r="I91" s="41"/>
    </row>
    <row r="92" spans="1:9" ht="31.5" customHeight="1" x14ac:dyDescent="0.25">
      <c r="A92" s="41"/>
      <c r="B92" s="41"/>
      <c r="C92" s="41"/>
      <c r="D92" s="41"/>
      <c r="E92" s="41"/>
      <c r="F92" s="41"/>
      <c r="G92" s="41"/>
      <c r="H92" s="41"/>
      <c r="I92" s="41"/>
    </row>
    <row r="93" spans="1:9" ht="15" customHeight="1" x14ac:dyDescent="0.25">
      <c r="A93" s="36" t="s">
        <v>16</v>
      </c>
      <c r="B93" s="36"/>
      <c r="C93" s="36"/>
      <c r="D93" s="36"/>
      <c r="E93" s="36"/>
      <c r="F93" s="36"/>
      <c r="G93" s="36"/>
      <c r="H93" s="36"/>
      <c r="I93" s="36"/>
    </row>
    <row r="94" spans="1:9" ht="15" customHeight="1" x14ac:dyDescent="0.25">
      <c r="A94" s="41" t="s">
        <v>81</v>
      </c>
      <c r="B94" s="41"/>
      <c r="C94" s="41"/>
      <c r="D94" s="41"/>
      <c r="E94" s="41"/>
      <c r="F94" s="41"/>
      <c r="G94" s="41"/>
      <c r="H94" s="41"/>
      <c r="I94" s="41"/>
    </row>
    <row r="95" spans="1:9" ht="15" customHeight="1" x14ac:dyDescent="0.25">
      <c r="A95" s="41"/>
      <c r="B95" s="41"/>
      <c r="C95" s="41"/>
      <c r="D95" s="41"/>
      <c r="E95" s="41"/>
      <c r="F95" s="41"/>
      <c r="G95" s="41"/>
      <c r="H95" s="41"/>
      <c r="I95" s="41"/>
    </row>
    <row r="96" spans="1:9" ht="21" hidden="1" customHeight="1" x14ac:dyDescent="0.25">
      <c r="A96" s="41"/>
      <c r="B96" s="41"/>
      <c r="C96" s="41"/>
      <c r="D96" s="41"/>
      <c r="E96" s="41"/>
      <c r="F96" s="41"/>
      <c r="G96" s="41"/>
      <c r="H96" s="41"/>
      <c r="I96" s="41"/>
    </row>
    <row r="97" spans="1:9" ht="37.5" customHeight="1" x14ac:dyDescent="0.25">
      <c r="A97" s="1"/>
      <c r="B97" s="44" t="s">
        <v>59</v>
      </c>
      <c r="C97" s="44"/>
      <c r="D97" s="44"/>
      <c r="E97" s="44"/>
      <c r="F97" s="44"/>
      <c r="G97" s="44"/>
      <c r="H97" s="44"/>
      <c r="I97" s="44"/>
    </row>
    <row r="98" spans="1:9" ht="16.5" x14ac:dyDescent="0.25">
      <c r="A98" s="1"/>
      <c r="B98" s="41" t="s">
        <v>87</v>
      </c>
      <c r="C98" s="41"/>
      <c r="D98" s="41"/>
      <c r="E98" s="41"/>
      <c r="F98" s="41"/>
      <c r="G98" s="41"/>
      <c r="H98" s="41"/>
      <c r="I98" s="41"/>
    </row>
    <row r="99" spans="1:9" s="19" customFormat="1" ht="72.75" customHeight="1" x14ac:dyDescent="0.25">
      <c r="A99" s="1"/>
      <c r="B99" s="18"/>
      <c r="C99" s="18"/>
      <c r="D99" s="18"/>
      <c r="E99" s="18"/>
      <c r="F99" s="18"/>
      <c r="G99" s="18"/>
      <c r="H99" s="18"/>
      <c r="I99" s="18"/>
    </row>
    <row r="100" spans="1:9" ht="73.5" customHeight="1" x14ac:dyDescent="0.25">
      <c r="A100" s="37" t="s">
        <v>60</v>
      </c>
      <c r="B100" s="38"/>
      <c r="C100" s="38"/>
      <c r="D100" s="38"/>
      <c r="E100" s="38"/>
      <c r="F100" s="38"/>
      <c r="G100" s="38"/>
      <c r="H100" s="38"/>
      <c r="I100" s="39"/>
    </row>
    <row r="101" spans="1:9" ht="40.5" customHeight="1" x14ac:dyDescent="0.25">
      <c r="A101" s="26" t="s">
        <v>2</v>
      </c>
      <c r="B101" s="27"/>
      <c r="C101" s="30" t="s">
        <v>3</v>
      </c>
      <c r="D101" s="32" t="s">
        <v>15</v>
      </c>
      <c r="E101" s="33"/>
      <c r="F101" s="34" t="s">
        <v>61</v>
      </c>
      <c r="G101" s="35"/>
      <c r="H101" s="32" t="s">
        <v>4</v>
      </c>
      <c r="I101" s="33"/>
    </row>
    <row r="102" spans="1:9" ht="63" customHeight="1" x14ac:dyDescent="0.25">
      <c r="A102" s="28"/>
      <c r="B102" s="29"/>
      <c r="C102" s="31"/>
      <c r="D102" s="5" t="s">
        <v>12</v>
      </c>
      <c r="E102" s="5" t="s">
        <v>13</v>
      </c>
      <c r="F102" s="5" t="s">
        <v>74</v>
      </c>
      <c r="G102" s="5" t="s">
        <v>14</v>
      </c>
      <c r="H102" s="6" t="s">
        <v>6</v>
      </c>
      <c r="I102" s="6" t="s">
        <v>5</v>
      </c>
    </row>
    <row r="103" spans="1:9" ht="54.75" customHeight="1" x14ac:dyDescent="0.25">
      <c r="A103" s="24" t="s">
        <v>75</v>
      </c>
      <c r="B103" s="25"/>
      <c r="C103" s="2" t="s">
        <v>76</v>
      </c>
      <c r="D103" s="20">
        <v>4000</v>
      </c>
      <c r="E103" s="20">
        <v>8612048</v>
      </c>
      <c r="F103" s="20">
        <v>352</v>
      </c>
      <c r="G103" s="20">
        <v>2034832</v>
      </c>
      <c r="H103" s="22">
        <f>IF(F103&gt;D103,"&gt;100%",F103-D103)</f>
        <v>-3648</v>
      </c>
      <c r="I103" s="3">
        <f>G103-E103</f>
        <v>-6577216</v>
      </c>
    </row>
    <row r="104" spans="1:9" x14ac:dyDescent="0.25">
      <c r="A104" s="7"/>
      <c r="B104" s="7"/>
      <c r="C104" s="8"/>
      <c r="D104" s="9"/>
      <c r="E104" s="9"/>
      <c r="F104" s="9"/>
      <c r="G104" s="9"/>
      <c r="H104" s="10"/>
      <c r="I104" s="10"/>
    </row>
    <row r="105" spans="1:9" x14ac:dyDescent="0.25">
      <c r="A105" s="23"/>
      <c r="B105" s="23"/>
      <c r="C105" s="23"/>
      <c r="D105" s="23"/>
      <c r="E105" s="23"/>
      <c r="F105" s="23"/>
      <c r="G105" s="23"/>
      <c r="H105" s="23"/>
      <c r="I105" s="23"/>
    </row>
  </sheetData>
  <sheetProtection insertRows="0" deleteRows="0"/>
  <customSheetViews>
    <customSheetView guid="{7C487D2D-343C-429F-8EBD-C81A52C81929}" showPageBreaks="1" showGridLines="0" topLeftCell="A80">
      <selection sqref="A1:I90"/>
      <pageMargins left="0.23622047244094491" right="0.23622047244094491" top="0.74803149606299213" bottom="0.74803149606299213" header="0.31496062992125984" footer="0.31496062992125984"/>
      <printOptions horizontalCentered="1"/>
      <pageSetup fitToHeight="0" orientation="portrait" r:id="rId1"/>
    </customSheetView>
  </customSheetViews>
  <mergeCells count="83">
    <mergeCell ref="A78:B78"/>
    <mergeCell ref="A79:B79"/>
    <mergeCell ref="A34:I34"/>
    <mergeCell ref="B35:I36"/>
    <mergeCell ref="A40:I40"/>
    <mergeCell ref="A37:I38"/>
    <mergeCell ref="A44:B44"/>
    <mergeCell ref="A76:B76"/>
    <mergeCell ref="A77:B77"/>
    <mergeCell ref="A59:I61"/>
    <mergeCell ref="A62:I62"/>
    <mergeCell ref="A72:B72"/>
    <mergeCell ref="A73:B73"/>
    <mergeCell ref="A74:B74"/>
    <mergeCell ref="A75:B75"/>
    <mergeCell ref="B63:I64"/>
    <mergeCell ref="A1:I1"/>
    <mergeCell ref="A5:I5"/>
    <mergeCell ref="A10:I10"/>
    <mergeCell ref="A6:I6"/>
    <mergeCell ref="C2:I2"/>
    <mergeCell ref="C3:I3"/>
    <mergeCell ref="A3:B3"/>
    <mergeCell ref="A4:B4"/>
    <mergeCell ref="A2:B2"/>
    <mergeCell ref="C4:I4"/>
    <mergeCell ref="A7:I9"/>
    <mergeCell ref="A11:I13"/>
    <mergeCell ref="A31:I33"/>
    <mergeCell ref="B25:I25"/>
    <mergeCell ref="A21:I21"/>
    <mergeCell ref="A26:I26"/>
    <mergeCell ref="A30:I30"/>
    <mergeCell ref="A27:I29"/>
    <mergeCell ref="A14:B14"/>
    <mergeCell ref="A15:B15"/>
    <mergeCell ref="B18:I18"/>
    <mergeCell ref="C14:I14"/>
    <mergeCell ref="C15:I15"/>
    <mergeCell ref="A16:I16"/>
    <mergeCell ref="B17:I17"/>
    <mergeCell ref="A19:I19"/>
    <mergeCell ref="A22:I24"/>
    <mergeCell ref="B65:I65"/>
    <mergeCell ref="A66:I67"/>
    <mergeCell ref="A69:I69"/>
    <mergeCell ref="A70:B71"/>
    <mergeCell ref="C70:C71"/>
    <mergeCell ref="D70:E70"/>
    <mergeCell ref="F70:G70"/>
    <mergeCell ref="H70:I70"/>
    <mergeCell ref="A58:I58"/>
    <mergeCell ref="A47:I47"/>
    <mergeCell ref="A49:I49"/>
    <mergeCell ref="A43:B43"/>
    <mergeCell ref="D41:E41"/>
    <mergeCell ref="F41:G41"/>
    <mergeCell ref="H41:I41"/>
    <mergeCell ref="A41:B42"/>
    <mergeCell ref="C41:C42"/>
    <mergeCell ref="A50:I52"/>
    <mergeCell ref="B53:I53"/>
    <mergeCell ref="A54:I54"/>
    <mergeCell ref="A55:I57"/>
    <mergeCell ref="A45:B45"/>
    <mergeCell ref="A93:I93"/>
    <mergeCell ref="A100:I100"/>
    <mergeCell ref="A82:I82"/>
    <mergeCell ref="A84:I84"/>
    <mergeCell ref="A90:I92"/>
    <mergeCell ref="A89:I89"/>
    <mergeCell ref="B98:I98"/>
    <mergeCell ref="A85:I87"/>
    <mergeCell ref="B88:I88"/>
    <mergeCell ref="A94:I96"/>
    <mergeCell ref="B97:I97"/>
    <mergeCell ref="A105:I105"/>
    <mergeCell ref="A103:B103"/>
    <mergeCell ref="A101:B102"/>
    <mergeCell ref="C101:C102"/>
    <mergeCell ref="D101:E101"/>
    <mergeCell ref="F101:G101"/>
    <mergeCell ref="H101:I101"/>
  </mergeCells>
  <printOptions horizontalCentered="1"/>
  <pageMargins left="0.23622047244094491" right="0.23622047244094491" top="0.74803149606299213" bottom="0.74803149606299213" header="0.31496062992125984" footer="0.31496062992125984"/>
  <pageSetup scale="84"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9" sqref="E9"/>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Prog. 11, 12 y 13 </vt:lpstr>
      <vt:lpstr>Hoja2</vt:lpstr>
      <vt:lpstr>'Prog. 11, 12 y 13 '!Área_de_impresión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Villanueva P.</dc:creator>
  <cp:lastModifiedBy>Luis Benjamin Cruz Gutierez</cp:lastModifiedBy>
  <cp:lastPrinted>2017-05-18T16:24:25Z</cp:lastPrinted>
  <dcterms:created xsi:type="dcterms:W3CDTF">2016-12-23T14:02:30Z</dcterms:created>
  <dcterms:modified xsi:type="dcterms:W3CDTF">2017-06-02T13:04:35Z</dcterms:modified>
</cp:coreProperties>
</file>